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0455" windowHeight="7905" activeTab="0"/>
  </bookViews>
  <sheets>
    <sheet name="Sheet1" sheetId="1" r:id="rId1"/>
  </sheets>
  <definedNames>
    <definedName name="greyed01">'Sheet1'!$N$95,'Sheet1'!$N$93,'Sheet1'!$N$91,'Sheet1'!$N$89,'Sheet1'!$N$87,'Sheet1'!$N$84,'Sheet1'!$N$82,'Sheet1'!$N$80,'Sheet1'!$N$78,'Sheet1'!$N$76,'Sheet1'!$N$74,'Sheet1'!$N$72,'Sheet1'!#REF!,'Sheet1'!$N$70,'Sheet1'!$N$68,'Sheet1'!$N$66,'Sheet1'!$N$64,'Sheet1'!#REF!,'Sheet1'!$N$56,'Sheet1'!$N$54,'Sheet1'!$N$51,'Sheet1'!#REF!,'Sheet1'!#REF!,'Sheet1'!$N$48,'Sheet1'!$N$46,'Sheet1'!$N$44,'Sheet1'!$N$42,'Sheet1'!$N$40,'Sheet1'!$N$38,'Sheet1'!$N$36,'Sheet1'!$N$34,'Sheet1'!$N$32,'Sheet1'!$K$51,'Sheet1'!#REF!,'Sheet1'!#REF!,'Sheet1'!$H$51</definedName>
    <definedName name="greyed02">'Sheet1'!$N$97,'Sheet1'!$N$99,'Sheet1'!$N$101,'Sheet1'!$N$103,'Sheet1'!$N$105,'Sheet1'!$N$107,'Sheet1'!$N$109,'Sheet1'!$N$111,'Sheet1'!$N$114,'Sheet1'!$K$114,'Sheet1'!$H$114,'Sheet1'!$N$160,'Sheet1'!$N$122,'Sheet1'!$N$125,'Sheet1'!$N$127,'Sheet1'!$N$130,'Sheet1'!$N$133,'Sheet1'!$N$135,'Sheet1'!$N$138,'Sheet1'!$N$140,'Sheet1'!$N$143,'Sheet1'!$N$145,'Sheet1'!$N$147,'Sheet1'!$K$147,'Sheet1'!$H$147,'Sheet1'!$N$151,'Sheet1'!$N$153,'Sheet1'!$N$155,'Sheet1'!$K$155,'Sheet1'!$H$155,'Sheet1'!$N$158</definedName>
    <definedName name="greyed03">'Sheet1'!$N$162,'Sheet1'!$N$164,'Sheet1'!$K$164,'Sheet1'!$H$164,'Sheet1'!$H$236,'Sheet1'!$H$281,'Sheet1'!$H$284,'Sheet1'!$H$294,'Sheet1'!$H$298,'Sheet1'!$H$300,'Sheet1'!$H$332,'Sheet1'!$H$335</definedName>
    <definedName name="_xlnm.Print_Area" localSheetId="0">'Sheet1'!$A$1:$P$337</definedName>
  </definedNames>
  <calcPr fullCalcOnLoad="1"/>
</workbook>
</file>

<file path=xl/sharedStrings.xml><?xml version="1.0" encoding="utf-8"?>
<sst xmlns="http://schemas.openxmlformats.org/spreadsheetml/2006/main" count="341" uniqueCount="190">
  <si>
    <t>NOTES:</t>
  </si>
  <si>
    <t>(1)</t>
  </si>
  <si>
    <t>of the fee that has been deferred must be included in Total Development Cost.</t>
  </si>
  <si>
    <t>(2)</t>
  </si>
  <si>
    <t>(3)</t>
  </si>
  <si>
    <t>(4)</t>
  </si>
  <si>
    <t>In reference to impact fees, a tax professional's advice should be sought regarding eligibility of these fees.</t>
  </si>
  <si>
    <t>(5)</t>
  </si>
  <si>
    <t>(6)</t>
  </si>
  <si>
    <t>For Applicants requesting Competitive HC and HOME, the Applicant will be responsible for all applicable</t>
  </si>
  <si>
    <t>For Non-Profit Applicants requesting Competitive HC and HOME, the Corporation will also pay the credit underwriting</t>
  </si>
  <si>
    <t>multiple program fees and the environmental review fees.</t>
  </si>
  <si>
    <t>Sheet, Construction or Rehab Analysis and Permanent Analysis are subject to change during credit</t>
  </si>
  <si>
    <t>1</t>
  </si>
  <si>
    <t>2</t>
  </si>
  <si>
    <t>3</t>
  </si>
  <si>
    <t>Accessory Buildings</t>
  </si>
  <si>
    <t>Demolition</t>
  </si>
  <si>
    <t>New Rental Units</t>
  </si>
  <si>
    <t>Recreational Amenities</t>
  </si>
  <si>
    <t>Rehab of Existing Common Areas</t>
  </si>
  <si>
    <t>Rehab of Existing Rental Units</t>
  </si>
  <si>
    <t>*Other (explain in detail)</t>
  </si>
  <si>
    <t>$</t>
  </si>
  <si>
    <t>If Housing Credit equity is being used as a source of financing, complete Columns 1 and 2.  Otherwise, only</t>
  </si>
  <si>
    <t>HC fees and the Corporation will pay the FHFC multiple program servicing fees and FHFC compliance monitoring fees.</t>
  </si>
  <si>
    <t>Site Work</t>
  </si>
  <si>
    <t>*Off-Site Work (explain in detail)</t>
  </si>
  <si>
    <t>USE THE DETAIL/EXPLANATION SHEET FOR EXPLANATION OF * ITEMS.  IF ADDITIONAL SPACE IS REQUIRED, ENTER THE</t>
  </si>
  <si>
    <t xml:space="preserve">INFORMATION ON THE ADDENDA LOCATED AT THE END OF THE APPLICATION. </t>
  </si>
  <si>
    <t>Financial Costs</t>
  </si>
  <si>
    <t xml:space="preserve">Actual Construction Costs </t>
  </si>
  <si>
    <t xml:space="preserve">Financial Costs </t>
  </si>
  <si>
    <t>Construction Loan Origination/</t>
  </si>
  <si>
    <t>Construction Loan Interest</t>
  </si>
  <si>
    <t>Permanent Loan Origination/</t>
  </si>
  <si>
    <t>Commitment Fee(s)</t>
  </si>
  <si>
    <t>Permanent Loan Closing Costs</t>
  </si>
  <si>
    <t>Construction Loan Credit</t>
  </si>
  <si>
    <t>Enhancement Fee(s)</t>
  </si>
  <si>
    <t>Permanent Loan Credit</t>
  </si>
  <si>
    <t>Bridge Loan Origination/</t>
  </si>
  <si>
    <t>Non-Permanent Loan(s) Closing</t>
  </si>
  <si>
    <t>Costs</t>
  </si>
  <si>
    <t>General Development Costs</t>
  </si>
  <si>
    <t xml:space="preserve">General Development Costs </t>
  </si>
  <si>
    <t>Accounting Fees</t>
  </si>
  <si>
    <t>Appraisal</t>
  </si>
  <si>
    <t>Architect's Fee - Supervision</t>
  </si>
  <si>
    <t>Builder's Risk Insurance</t>
  </si>
  <si>
    <t>Building Permit</t>
  </si>
  <si>
    <t>Environmental Report</t>
  </si>
  <si>
    <t xml:space="preserve">FHFC Administrative Fee </t>
  </si>
  <si>
    <t xml:space="preserve">FHFC Application Fee </t>
  </si>
  <si>
    <t>Architect's Fee - Site/Building Design</t>
  </si>
  <si>
    <t>*Impact Fees (list in detail)</t>
  </si>
  <si>
    <t>Inspection Fees</t>
  </si>
  <si>
    <t>Insurance</t>
  </si>
  <si>
    <t>Legal Fees</t>
  </si>
  <si>
    <t>Market Study</t>
  </si>
  <si>
    <t>Marketing/Advertising</t>
  </si>
  <si>
    <t>Property Taxes</t>
  </si>
  <si>
    <t>Soil Test Report</t>
  </si>
  <si>
    <t>Survey</t>
  </si>
  <si>
    <t>Utility Connection Fee</t>
  </si>
  <si>
    <t>Title Insurance &amp; Recording Fees</t>
  </si>
  <si>
    <t>Green Building Certification/</t>
  </si>
  <si>
    <t>HERS Inspection Costs</t>
  </si>
  <si>
    <t>Engineering Fees</t>
  </si>
  <si>
    <t>Capital Needs Assessment</t>
  </si>
  <si>
    <t xml:space="preserve">General Development Costs (Cont'd) </t>
  </si>
  <si>
    <t>A2.</t>
  </si>
  <si>
    <t>TOTAL GENERAL DEVELOPMENT</t>
  </si>
  <si>
    <t>COST</t>
  </si>
  <si>
    <t>TOTAL ACTUAL CONSTRUCTION</t>
  </si>
  <si>
    <t>COSTS</t>
  </si>
  <si>
    <t>A3.</t>
  </si>
  <si>
    <t>TOTAL FINANCIAL COSTS</t>
  </si>
  <si>
    <t xml:space="preserve">DEVELOPMENTS (EXCLUDING </t>
  </si>
  <si>
    <t>ACQUISITION COST OF EXISTING</t>
  </si>
  <si>
    <t>B1.</t>
  </si>
  <si>
    <t>C.</t>
  </si>
  <si>
    <t>D.</t>
  </si>
  <si>
    <t>E.</t>
  </si>
  <si>
    <t>F.</t>
  </si>
  <si>
    <t xml:space="preserve">DEVELOPMENT COST </t>
  </si>
  <si>
    <t>TOTAL LAND COST</t>
  </si>
  <si>
    <t>TOTAL DEVELOPMENT COST</t>
  </si>
  <si>
    <t>B2.</t>
  </si>
  <si>
    <t>Detail/Explanation Sheet</t>
  </si>
  <si>
    <t xml:space="preserve">Totals must agree with Pro Forma.  Provide description and amount for each item that has been </t>
  </si>
  <si>
    <t>completed on the Pro Forma.</t>
  </si>
  <si>
    <t>Acquisition Cost of Existing Developments</t>
  </si>
  <si>
    <t>(as listed at Item B2. )</t>
  </si>
  <si>
    <t xml:space="preserve">Other:  </t>
  </si>
  <si>
    <t>Actual Construction Cost</t>
  </si>
  <si>
    <t>(as listed at Item A1.)</t>
  </si>
  <si>
    <t xml:space="preserve">Impact Fees:  </t>
  </si>
  <si>
    <t xml:space="preserve">NOTE: </t>
  </si>
  <si>
    <t>Other:</t>
  </si>
  <si>
    <t>(as listed at Item A2.)</t>
  </si>
  <si>
    <t>AMOUNT</t>
  </si>
  <si>
    <t>DOCUMENTATION</t>
  </si>
  <si>
    <t xml:space="preserve">     Completion of Construction which</t>
  </si>
  <si>
    <t xml:space="preserve">     is Prior to Receipt of Final Certificate</t>
  </si>
  <si>
    <t xml:space="preserve">     of Occupancy or in the case of </t>
  </si>
  <si>
    <t xml:space="preserve">     Rehabilitation, prior to placed-in</t>
  </si>
  <si>
    <t xml:space="preserve">     service date as determined by the </t>
  </si>
  <si>
    <t xml:space="preserve">     Applicant.</t>
  </si>
  <si>
    <t>a. RD 514/516</t>
  </si>
  <si>
    <t>b. RD 515</t>
  </si>
  <si>
    <t>c. RD 538</t>
  </si>
  <si>
    <t>LOCATION OF</t>
  </si>
  <si>
    <t xml:space="preserve">MMRB  Requested </t>
  </si>
  <si>
    <t>HOME Loan Requested</t>
  </si>
  <si>
    <t>HC Equity Proceeds Paid Prior to</t>
  </si>
  <si>
    <t>First Mortgage Financing</t>
  </si>
  <si>
    <t>Second Mortgage Financing</t>
  </si>
  <si>
    <t>Third Mortgage Financing</t>
  </si>
  <si>
    <t>Deferred Developer Fee</t>
  </si>
  <si>
    <r>
      <t xml:space="preserve">USDA RD Financing: </t>
    </r>
  </si>
  <si>
    <t>1.</t>
  </si>
  <si>
    <t>Total Sources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</si>
  <si>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</si>
  <si>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</si>
  <si>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</si>
  <si>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</si>
  <si>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</si>
  <si>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</si>
  <si>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</si>
  <si>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</si>
  <si>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</si>
  <si>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</si>
  <si>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</si>
  <si>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DEVELOPMENT COSTS</t>
  </si>
  <si>
    <t>CONSTRUCTION or REHAB ANALYSIS</t>
  </si>
  <si>
    <t>HC Equity Bridge Loan</t>
  </si>
  <si>
    <t>PERMANENT ANALYSIS</t>
  </si>
  <si>
    <t>HC Syndication/HC Equity</t>
  </si>
  <si>
    <t>Proceeds</t>
  </si>
  <si>
    <t>B.</t>
  </si>
  <si>
    <t>Total Development Costs</t>
  </si>
  <si>
    <t>A.</t>
  </si>
  <si>
    <t>Permanent Funding Sources:</t>
  </si>
  <si>
    <t>Construction or Rehab Funding Sources:</t>
  </si>
  <si>
    <t xml:space="preserve">Off-Site Work:  </t>
  </si>
  <si>
    <t>HC ELIGIBLE
(HC ONLY)</t>
  </si>
  <si>
    <t>complete Column 2.</t>
  </si>
  <si>
    <t>G.</t>
  </si>
  <si>
    <t>(C+D+E+F)</t>
  </si>
  <si>
    <t>Brokerage Fees - Land/Buildings</t>
  </si>
  <si>
    <t>The only Contingency Reserves allowed are amounts that cannot exceed 5% for Development Category of</t>
  </si>
  <si>
    <t>Bridge Loan Interest</t>
  </si>
  <si>
    <t>Applicants using HC equity funding should list an estimated compliance fee amount in column 2.</t>
  </si>
  <si>
    <t xml:space="preserve"> (7)</t>
  </si>
  <si>
    <t xml:space="preserve">HC INELIGIBLE </t>
  </si>
  <si>
    <t xml:space="preserve">TOTAL
</t>
  </si>
  <si>
    <r>
      <t>LAND)</t>
    </r>
    <r>
      <rPr>
        <sz val="9"/>
        <rFont val="Arial"/>
        <family val="2"/>
      </rPr>
      <t xml:space="preserve"> Existing Buildings</t>
    </r>
  </si>
  <si>
    <r>
      <t xml:space="preserve">HC Equity - </t>
    </r>
    <r>
      <rPr>
        <sz val="8"/>
        <rFont val="Arial"/>
        <family val="2"/>
      </rPr>
      <t>Partner's Contribution</t>
    </r>
  </si>
  <si>
    <t xml:space="preserve">FHFC Credit Underwriting Fees </t>
  </si>
  <si>
    <t>(as listed at Item A3.)</t>
  </si>
  <si>
    <t xml:space="preserve">Neither brokerage fees nor syndication fees can be included in eligible basis.  Consulting fees, if any, and any financial or other guarantees required   </t>
  </si>
  <si>
    <t xml:space="preserve">for the financing must be paid out of the Developer fee. Consulting fees include, but are not limited to, payments for Application consultants, </t>
  </si>
  <si>
    <t>construction management or supervision consultants, or local government consultants.</t>
  </si>
  <si>
    <t>Although the Corporation acknowledges that the costs listed on the Development Cost Pro Forma, Detail/Explanation</t>
  </si>
  <si>
    <t>Attachment _______</t>
  </si>
  <si>
    <t>Each Attachment must be listed behind its own Tab.  DO NOT INCLUDE ALL ATTACHMENTS BEHIND ONE TAB.</t>
  </si>
  <si>
    <t>determined by credit underwriting.</t>
  </si>
  <si>
    <t>Non-FHFC Grants</t>
  </si>
  <si>
    <t>13.</t>
  </si>
  <si>
    <t>14.</t>
  </si>
  <si>
    <t>15.</t>
  </si>
  <si>
    <t>FHFC SAIL Loan</t>
  </si>
  <si>
    <t>The Developer Fee shall be limited to 16 percent of Development Cost.   Any portion</t>
  </si>
  <si>
    <t xml:space="preserve"> New Construction and 15% for Development Category of Rehabilitation.  </t>
  </si>
  <si>
    <t>underwriting and Final Cost Certification Application, such costs are subject to the Total Development Cost Per Unit</t>
  </si>
  <si>
    <t>Limitation as provided in the RFA as well as the other cost limitations provided in Rule Chapter 67-48, F.A.C., as applicable.</t>
  </si>
  <si>
    <t>A1.</t>
  </si>
  <si>
    <t>(A1+A2+A3+B1+B2)</t>
  </si>
  <si>
    <t>FHFC ELI Funding</t>
  </si>
  <si>
    <t>Construction Sources less Total Development</t>
  </si>
  <si>
    <r>
      <rPr>
        <b/>
        <sz val="10"/>
        <rFont val="Arial"/>
        <family val="2"/>
      </rPr>
      <t>Costs</t>
    </r>
    <r>
      <rPr>
        <sz val="10"/>
        <rFont val="Arial"/>
        <family val="2"/>
      </rPr>
      <t xml:space="preserve"> (B.15. - A.):</t>
    </r>
  </si>
  <si>
    <t>(Must be equal to or greater than zero)</t>
  </si>
  <si>
    <t>Permanent Sources less Total Development</t>
  </si>
  <si>
    <r>
      <rPr>
        <b/>
        <sz val="10"/>
        <rFont val="Arial"/>
        <family val="2"/>
      </rPr>
      <t>Costs</t>
    </r>
    <r>
      <rPr>
        <sz val="10"/>
        <rFont val="Arial"/>
        <family val="2"/>
      </rPr>
      <t xml:space="preserve"> (B.14. - A.):</t>
    </r>
  </si>
  <si>
    <t>After preliminary awards are made, the Corporation will finalize the amount of grant funding based the needs</t>
  </si>
  <si>
    <r>
      <t xml:space="preserve">FHFC Compliance Fee </t>
    </r>
    <r>
      <rPr>
        <vertAlign val="superscript"/>
        <sz val="9"/>
        <rFont val="Arial"/>
        <family val="2"/>
      </rPr>
      <t xml:space="preserve">See Note (5) </t>
    </r>
  </si>
  <si>
    <r>
      <t xml:space="preserve">DEVELOPER'S FEE </t>
    </r>
    <r>
      <rPr>
        <b/>
        <vertAlign val="superscript"/>
        <sz val="9"/>
        <rFont val="Arial"/>
        <family val="2"/>
      </rPr>
      <t>See Note (1)</t>
    </r>
  </si>
  <si>
    <r>
      <t xml:space="preserve">CONTINGENCY RESERVES </t>
    </r>
    <r>
      <rPr>
        <b/>
        <vertAlign val="superscript"/>
        <sz val="9"/>
        <rFont val="Arial"/>
        <family val="2"/>
      </rPr>
      <t>See Note (4)</t>
    </r>
  </si>
  <si>
    <r>
      <t xml:space="preserve">FHFC Grant </t>
    </r>
    <r>
      <rPr>
        <vertAlign val="superscript"/>
        <sz val="10"/>
        <rFont val="Arial"/>
        <family val="2"/>
      </rPr>
      <t>See Note (7)</t>
    </r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</si>
</sst>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2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trike/>
      <sz val="10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trike/>
      <sz val="10"/>
      <name val="Arial"/>
      <family val="2"/>
    </font>
    <font>
      <b/>
      <strike/>
      <sz val="9"/>
      <name val="Arial"/>
      <family val="2"/>
    </font>
    <font>
      <strike/>
      <sz val="9"/>
      <color indexed="12"/>
      <name val="Arial"/>
      <family val="2"/>
    </font>
    <font>
      <strike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trike/>
      <sz val="10"/>
      <color indexed="12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"/>
      <name val="Arial"/>
      <family val="2"/>
    </font>
    <font>
      <sz val="9"/>
      <color rgb="FF0000FF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10"/>
      <color rgb="FF0000FF"/>
      <name val="Arial"/>
      <family val="2"/>
    </font>
    <font>
      <strike/>
      <sz val="9"/>
      <color rgb="FF0000FF"/>
      <name val="Arial"/>
      <family val="2"/>
    </font>
    <font>
      <u val="single"/>
      <sz val="10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/>
      <right/>
      <top/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>
      <alignment/>
    </xf>
    <xf numFmtId="0" fontId="65" fillId="0" borderId="0" xfId="0" applyFont="1" applyAlignment="1">
      <alignment/>
    </xf>
    <xf numFmtId="0" fontId="3" fillId="0" borderId="0" xfId="0" applyFont="1" applyAlignment="1" applyProtection="1">
      <alignment horizontal="right"/>
      <protection/>
    </xf>
    <xf numFmtId="0" fontId="65" fillId="0" borderId="1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40" fontId="66" fillId="0" borderId="12" xfId="0" applyNumberFormat="1" applyFont="1" applyBorder="1" applyAlignment="1" applyProtection="1">
      <alignment/>
      <protection locked="0"/>
    </xf>
    <xf numFmtId="40" fontId="2" fillId="0" borderId="0" xfId="0" applyNumberFormat="1" applyFont="1" applyAlignment="1" applyProtection="1">
      <alignment/>
      <protection/>
    </xf>
    <xf numFmtId="40" fontId="8" fillId="0" borderId="0" xfId="0" applyNumberFormat="1" applyFont="1" applyAlignment="1" applyProtection="1">
      <alignment/>
      <protection/>
    </xf>
    <xf numFmtId="40" fontId="9" fillId="0" borderId="0" xfId="0" applyNumberFormat="1" applyFont="1" applyAlignment="1" applyProtection="1">
      <alignment/>
      <protection/>
    </xf>
    <xf numFmtId="40" fontId="9" fillId="33" borderId="12" xfId="0" applyNumberFormat="1" applyFont="1" applyFill="1" applyBorder="1" applyAlignment="1" applyProtection="1">
      <alignment/>
      <protection/>
    </xf>
    <xf numFmtId="40" fontId="2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40" fontId="9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40" fontId="67" fillId="34" borderId="12" xfId="0" applyNumberFormat="1" applyFont="1" applyFill="1" applyBorder="1" applyAlignment="1" applyProtection="1">
      <alignment/>
      <protection/>
    </xf>
    <xf numFmtId="40" fontId="67" fillId="35" borderId="12" xfId="0" applyNumberFormat="1" applyFont="1" applyFill="1" applyBorder="1" applyAlignment="1" applyProtection="1">
      <alignment/>
      <protection locked="0"/>
    </xf>
    <xf numFmtId="40" fontId="0" fillId="0" borderId="0" xfId="0" applyNumberFormat="1" applyFont="1" applyBorder="1" applyAlignment="1">
      <alignment/>
    </xf>
    <xf numFmtId="40" fontId="10" fillId="0" borderId="0" xfId="0" applyNumberFormat="1" applyFont="1" applyAlignment="1" applyProtection="1">
      <alignment horizontal="center"/>
      <protection/>
    </xf>
    <xf numFmtId="40" fontId="9" fillId="36" borderId="12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0" fontId="2" fillId="0" borderId="0" xfId="0" applyNumberFormat="1" applyFont="1" applyFill="1" applyAlignment="1" applyProtection="1">
      <alignment/>
      <protection/>
    </xf>
    <xf numFmtId="40" fontId="8" fillId="0" borderId="0" xfId="0" applyNumberFormat="1" applyFont="1" applyFill="1" applyAlignment="1" applyProtection="1">
      <alignment/>
      <protection/>
    </xf>
    <xf numFmtId="40" fontId="9" fillId="0" borderId="0" xfId="0" applyNumberFormat="1" applyFont="1" applyFill="1" applyAlignment="1" applyProtection="1">
      <alignment/>
      <protection/>
    </xf>
    <xf numFmtId="40" fontId="9" fillId="0" borderId="0" xfId="0" applyNumberFormat="1" applyFont="1" applyFill="1" applyBorder="1" applyAlignment="1" applyProtection="1">
      <alignment/>
      <protection/>
    </xf>
    <xf numFmtId="40" fontId="11" fillId="0" borderId="0" xfId="0" applyNumberFormat="1" applyFont="1" applyBorder="1" applyAlignment="1" applyProtection="1">
      <alignment/>
      <protection/>
    </xf>
    <xf numFmtId="40" fontId="12" fillId="0" borderId="0" xfId="0" applyNumberFormat="1" applyFont="1" applyBorder="1" applyAlignment="1" applyProtection="1">
      <alignment/>
      <protection/>
    </xf>
    <xf numFmtId="40" fontId="13" fillId="0" borderId="0" xfId="0" applyNumberFormat="1" applyFont="1" applyBorder="1" applyAlignment="1" applyProtection="1">
      <alignment/>
      <protection locked="0"/>
    </xf>
    <xf numFmtId="40" fontId="14" fillId="0" borderId="0" xfId="0" applyNumberFormat="1" applyFont="1" applyBorder="1" applyAlignment="1" applyProtection="1">
      <alignment/>
      <protection/>
    </xf>
    <xf numFmtId="40" fontId="12" fillId="0" borderId="0" xfId="0" applyNumberFormat="1" applyFont="1" applyFill="1" applyBorder="1" applyAlignment="1" applyProtection="1">
      <alignment/>
      <protection/>
    </xf>
    <xf numFmtId="40" fontId="11" fillId="0" borderId="0" xfId="0" applyNumberFormat="1" applyFont="1" applyAlignment="1" applyProtection="1">
      <alignment/>
      <protection/>
    </xf>
    <xf numFmtId="40" fontId="14" fillId="0" borderId="0" xfId="0" applyNumberFormat="1" applyFont="1" applyAlignment="1" applyProtection="1">
      <alignment/>
      <protection/>
    </xf>
    <xf numFmtId="40" fontId="12" fillId="0" borderId="0" xfId="0" applyNumberFormat="1" applyFont="1" applyAlignment="1" applyProtection="1">
      <alignment/>
      <protection/>
    </xf>
    <xf numFmtId="40" fontId="9" fillId="0" borderId="0" xfId="0" applyNumberFormat="1" applyFont="1" applyBorder="1" applyAlignment="1" applyProtection="1">
      <alignment/>
      <protection/>
    </xf>
    <xf numFmtId="40" fontId="9" fillId="0" borderId="0" xfId="0" applyNumberFormat="1" applyFont="1" applyBorder="1" applyAlignment="1" applyProtection="1">
      <alignment horizontal="right"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right"/>
      <protection/>
    </xf>
    <xf numFmtId="49" fontId="16" fillId="0" borderId="0" xfId="0" applyNumberFormat="1" applyFont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0" fontId="16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6" fillId="0" borderId="0" xfId="0" applyNumberFormat="1" applyFont="1" applyAlignment="1" applyProtection="1">
      <alignment/>
      <protection/>
    </xf>
    <xf numFmtId="0" fontId="16" fillId="0" borderId="0" xfId="0" applyFont="1" applyAlignment="1" applyProtection="1" quotePrefix="1">
      <alignment horizontal="center"/>
      <protection/>
    </xf>
    <xf numFmtId="0" fontId="10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10" fillId="0" borderId="0" xfId="0" applyFont="1" applyAlignment="1" applyProtection="1">
      <alignment horizontal="center" wrapText="1"/>
      <protection/>
    </xf>
    <xf numFmtId="0" fontId="10" fillId="0" borderId="0" xfId="0" applyFont="1" applyFill="1" applyAlignment="1" applyProtection="1">
      <alignment horizontal="center" vertical="top" wrapText="1"/>
      <protection/>
    </xf>
    <xf numFmtId="0" fontId="10" fillId="0" borderId="0" xfId="0" applyFont="1" applyAlignment="1" applyProtection="1">
      <alignment horizontal="centerContinuous" wrapText="1"/>
      <protection/>
    </xf>
    <xf numFmtId="0" fontId="10" fillId="0" borderId="0" xfId="0" applyFont="1" applyFill="1" applyAlignment="1" applyProtection="1">
      <alignment horizontal="center" wrapText="1"/>
      <protection/>
    </xf>
    <xf numFmtId="0" fontId="8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9" fillId="0" borderId="0" xfId="0" applyFont="1" applyFill="1" applyAlignment="1" applyProtection="1">
      <alignment horizontal="left"/>
      <protection/>
    </xf>
    <xf numFmtId="0" fontId="9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0" fontId="68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/>
    </xf>
    <xf numFmtId="0" fontId="68" fillId="0" borderId="0" xfId="0" applyFont="1" applyAlignment="1">
      <alignment/>
    </xf>
    <xf numFmtId="0" fontId="9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Continuous"/>
      <protection/>
    </xf>
    <xf numFmtId="0" fontId="9" fillId="0" borderId="0" xfId="0" applyFont="1" applyAlignment="1" applyProtection="1">
      <alignment horizontal="left" indent="1"/>
      <protection/>
    </xf>
    <xf numFmtId="0" fontId="14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right" indent="1"/>
      <protection/>
    </xf>
    <xf numFmtId="0" fontId="12" fillId="0" borderId="0" xfId="0" applyFont="1" applyAlignment="1" applyProtection="1">
      <alignment horizontal="left" indent="1"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69" fillId="0" borderId="12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/>
    </xf>
    <xf numFmtId="49" fontId="22" fillId="0" borderId="0" xfId="0" applyNumberFormat="1" applyFont="1" applyBorder="1" applyAlignment="1" applyProtection="1">
      <alignment horizontal="left"/>
      <protection locked="0"/>
    </xf>
    <xf numFmtId="0" fontId="17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49" fontId="23" fillId="0" borderId="0" xfId="0" applyNumberFormat="1" applyFont="1" applyBorder="1" applyAlignment="1" applyProtection="1">
      <alignment horizontal="left"/>
      <protection locked="0"/>
    </xf>
    <xf numFmtId="49" fontId="22" fillId="0" borderId="11" xfId="0" applyNumberFormat="1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center"/>
      <protection/>
    </xf>
    <xf numFmtId="40" fontId="8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Alignment="1" applyProtection="1">
      <alignment horizontal="right"/>
      <protection/>
    </xf>
    <xf numFmtId="40" fontId="66" fillId="0" borderId="13" xfId="0" applyNumberFormat="1" applyFont="1" applyFill="1" applyBorder="1" applyAlignment="1" applyProtection="1">
      <alignment/>
      <protection/>
    </xf>
    <xf numFmtId="40" fontId="70" fillId="0" borderId="13" xfId="0" applyNumberFormat="1" applyFont="1" applyFill="1" applyBorder="1" applyAlignment="1" applyProtection="1">
      <alignment/>
      <protection/>
    </xf>
    <xf numFmtId="40" fontId="7" fillId="0" borderId="0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40" fontId="9" fillId="33" borderId="14" xfId="0" applyNumberFormat="1" applyFont="1" applyFill="1" applyBorder="1" applyAlignment="1" applyProtection="1">
      <alignment/>
      <protection/>
    </xf>
    <xf numFmtId="0" fontId="15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Continuous"/>
      <protection/>
    </xf>
    <xf numFmtId="0" fontId="15" fillId="0" borderId="10" xfId="0" applyFont="1" applyBorder="1" applyAlignment="1" applyProtection="1">
      <alignment horizontal="centerContinuous"/>
      <protection/>
    </xf>
    <xf numFmtId="0" fontId="15" fillId="0" borderId="0" xfId="0" applyFont="1" applyAlignment="1" applyProtection="1">
      <alignment horizontal="centerContinuous"/>
      <protection/>
    </xf>
    <xf numFmtId="40" fontId="9" fillId="33" borderId="13" xfId="0" applyNumberFormat="1" applyFont="1" applyFill="1" applyBorder="1" applyAlignment="1" applyProtection="1">
      <alignment/>
      <protection/>
    </xf>
    <xf numFmtId="0" fontId="22" fillId="0" borderId="0" xfId="0" applyFont="1" applyAlignment="1" applyProtection="1">
      <alignment/>
      <protection locked="0"/>
    </xf>
    <xf numFmtId="0" fontId="15" fillId="0" borderId="0" xfId="0" applyFont="1" applyFill="1" applyAlignment="1" applyProtection="1">
      <alignment/>
      <protection/>
    </xf>
    <xf numFmtId="0" fontId="69" fillId="0" borderId="0" xfId="0" applyFont="1" applyBorder="1" applyAlignment="1" applyProtection="1">
      <alignment/>
      <protection/>
    </xf>
    <xf numFmtId="40" fontId="66" fillId="0" borderId="0" xfId="0" applyNumberFormat="1" applyFont="1" applyBorder="1" applyAlignment="1" applyProtection="1">
      <alignment/>
      <protection locked="0"/>
    </xf>
    <xf numFmtId="0" fontId="66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49" fontId="16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69" fillId="0" borderId="12" xfId="0" applyFont="1" applyBorder="1" applyAlignment="1" applyProtection="1">
      <alignment/>
      <protection locked="0"/>
    </xf>
    <xf numFmtId="0" fontId="71" fillId="0" borderId="12" xfId="0" applyFont="1" applyBorder="1" applyAlignment="1" applyProtection="1">
      <alignment/>
      <protection locked="0"/>
    </xf>
    <xf numFmtId="40" fontId="16" fillId="0" borderId="0" xfId="0" applyNumberFormat="1" applyFont="1" applyAlignment="1" applyProtection="1">
      <alignment horizontal="center"/>
      <protection/>
    </xf>
    <xf numFmtId="40" fontId="8" fillId="0" borderId="0" xfId="0" applyNumberFormat="1" applyFont="1" applyAlignment="1" applyProtection="1">
      <alignment horizontal="right"/>
      <protection/>
    </xf>
    <xf numFmtId="40" fontId="7" fillId="0" borderId="0" xfId="0" applyNumberFormat="1" applyFont="1" applyFill="1" applyBorder="1" applyAlignment="1" applyProtection="1">
      <alignment/>
      <protection locked="0"/>
    </xf>
    <xf numFmtId="40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40" fontId="7" fillId="0" borderId="0" xfId="0" applyNumberFormat="1" applyFont="1" applyAlignment="1" applyProtection="1">
      <alignment/>
      <protection locked="0"/>
    </xf>
    <xf numFmtId="40" fontId="7" fillId="0" borderId="12" xfId="0" applyNumberFormat="1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9"/>
  <sheetViews>
    <sheetView tabSelected="1" zoomScale="120" zoomScaleNormal="120" zoomScalePageLayoutView="0" workbookViewId="0" topLeftCell="A1">
      <selection activeCell="H32" sqref="H32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.421875" style="0" customWidth="1"/>
    <col min="4" max="4" width="2.57421875" style="0" customWidth="1"/>
    <col min="5" max="6" width="10.57421875" style="0" customWidth="1"/>
    <col min="7" max="7" width="6.57421875" style="0" customWidth="1"/>
    <col min="8" max="8" width="15.57421875" style="0" customWidth="1"/>
    <col min="9" max="9" width="2.57421875" style="0" customWidth="1"/>
    <col min="10" max="10" width="3.57421875" style="0" customWidth="1"/>
    <col min="11" max="11" width="15.57421875" style="0" customWidth="1"/>
    <col min="12" max="12" width="2.57421875" style="0" customWidth="1"/>
    <col min="13" max="13" width="3.57421875" style="0" customWidth="1"/>
    <col min="14" max="14" width="16.57421875" style="0" customWidth="1"/>
    <col min="15" max="15" width="1.57421875" style="0" customWidth="1"/>
    <col min="16" max="16" width="5.421875" style="0" customWidth="1"/>
  </cols>
  <sheetData>
    <row r="1" spans="1:1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1"/>
      <c r="B2" s="109"/>
      <c r="C2" s="2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"/>
      <c r="P2" s="5"/>
    </row>
    <row r="3" spans="1:16" ht="12.75">
      <c r="A3" s="1"/>
      <c r="B3" s="43"/>
      <c r="C3" s="4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/>
      <c r="P3" s="4"/>
    </row>
    <row r="4" spans="1:16" ht="12.75">
      <c r="A4" s="1"/>
      <c r="B4" s="1"/>
      <c r="C4" s="1"/>
      <c r="D4" s="44" t="s">
        <v>0</v>
      </c>
      <c r="E4" s="45" t="s">
        <v>1</v>
      </c>
      <c r="F4" s="46" t="s">
        <v>173</v>
      </c>
      <c r="G4" s="1"/>
      <c r="H4" s="1"/>
      <c r="I4" s="1"/>
      <c r="J4" s="1"/>
      <c r="K4" s="1"/>
      <c r="L4" s="1"/>
      <c r="M4" s="1"/>
      <c r="N4" s="1"/>
      <c r="O4" s="4"/>
      <c r="P4" s="4"/>
    </row>
    <row r="5" spans="1:16" ht="12.75">
      <c r="A5" s="1"/>
      <c r="B5" s="1"/>
      <c r="C5" s="46"/>
      <c r="D5" s="46"/>
      <c r="E5" s="47"/>
      <c r="F5" s="46" t="s">
        <v>2</v>
      </c>
      <c r="G5" s="1"/>
      <c r="H5" s="1"/>
      <c r="I5" s="1"/>
      <c r="J5" s="1"/>
      <c r="K5" s="1"/>
      <c r="L5" s="1"/>
      <c r="M5" s="1"/>
      <c r="N5" s="1"/>
      <c r="O5" s="4"/>
      <c r="P5" s="4"/>
    </row>
    <row r="6" spans="1:16" ht="12.75">
      <c r="A6" s="1"/>
      <c r="B6" s="1"/>
      <c r="C6" s="46"/>
      <c r="D6" s="46"/>
      <c r="E6" s="45" t="s">
        <v>3</v>
      </c>
      <c r="F6" s="46" t="s">
        <v>24</v>
      </c>
      <c r="G6" s="1"/>
      <c r="H6" s="1"/>
      <c r="I6" s="1"/>
      <c r="J6" s="1"/>
      <c r="K6" s="1"/>
      <c r="L6" s="1"/>
      <c r="M6" s="1"/>
      <c r="N6" s="1"/>
      <c r="O6" s="4"/>
      <c r="P6" s="4"/>
    </row>
    <row r="7" spans="1:16" ht="12.75">
      <c r="A7" s="1"/>
      <c r="B7" s="1"/>
      <c r="C7" s="1"/>
      <c r="D7" s="1"/>
      <c r="E7" s="45"/>
      <c r="F7" s="46" t="s">
        <v>147</v>
      </c>
      <c r="G7" s="1"/>
      <c r="H7" s="1"/>
      <c r="I7" s="1"/>
      <c r="J7" s="1"/>
      <c r="K7" s="1"/>
      <c r="L7" s="1"/>
      <c r="M7" s="1"/>
      <c r="N7" s="1"/>
      <c r="O7" s="4"/>
      <c r="P7" s="4"/>
    </row>
    <row r="8" spans="1:16" ht="12.75">
      <c r="A8" s="1"/>
      <c r="B8" s="1"/>
      <c r="C8" s="1"/>
      <c r="D8" s="1"/>
      <c r="E8" s="114" t="s">
        <v>4</v>
      </c>
      <c r="F8" s="46" t="s">
        <v>6</v>
      </c>
      <c r="G8" s="1"/>
      <c r="H8" s="1"/>
      <c r="I8" s="1"/>
      <c r="J8" s="1"/>
      <c r="K8" s="1"/>
      <c r="L8" s="1"/>
      <c r="M8" s="1"/>
      <c r="N8" s="1"/>
      <c r="O8" s="4"/>
      <c r="P8" s="4"/>
    </row>
    <row r="9" spans="1:16" ht="12.75">
      <c r="A9" s="1"/>
      <c r="B9" s="1"/>
      <c r="C9" s="1"/>
      <c r="D9" s="1"/>
      <c r="E9" s="45" t="s">
        <v>5</v>
      </c>
      <c r="F9" s="48" t="s">
        <v>151</v>
      </c>
      <c r="G9" s="1"/>
      <c r="H9" s="1"/>
      <c r="I9" s="1"/>
      <c r="J9" s="1"/>
      <c r="K9" s="1"/>
      <c r="L9" s="1"/>
      <c r="M9" s="1"/>
      <c r="N9" s="1"/>
      <c r="O9" s="4"/>
      <c r="P9" s="4"/>
    </row>
    <row r="10" spans="1:16" ht="12.75">
      <c r="A10" s="1"/>
      <c r="B10" s="1"/>
      <c r="C10" s="1"/>
      <c r="D10" s="1"/>
      <c r="E10" s="47"/>
      <c r="F10" s="48" t="s">
        <v>174</v>
      </c>
      <c r="G10" s="1"/>
      <c r="H10" s="1"/>
      <c r="I10" s="1"/>
      <c r="J10" s="1"/>
      <c r="K10" s="1"/>
      <c r="L10" s="1"/>
      <c r="M10" s="1"/>
      <c r="N10" s="1"/>
      <c r="O10" s="4"/>
      <c r="P10" s="4"/>
    </row>
    <row r="11" spans="1:16" ht="12.75" hidden="1">
      <c r="A11" s="1"/>
      <c r="B11" s="1"/>
      <c r="C11" s="1"/>
      <c r="D11" s="1"/>
      <c r="E11" s="45" t="s">
        <v>8</v>
      </c>
      <c r="F11" s="46" t="s">
        <v>9</v>
      </c>
      <c r="G11" s="49"/>
      <c r="H11" s="49"/>
      <c r="I11" s="49"/>
      <c r="J11" s="49"/>
      <c r="K11" s="49"/>
      <c r="L11" s="49"/>
      <c r="M11" s="49"/>
      <c r="N11" s="49"/>
      <c r="O11" s="4"/>
      <c r="P11" s="4"/>
    </row>
    <row r="12" spans="1:16" ht="12.75" hidden="1">
      <c r="A12" s="1"/>
      <c r="B12" s="1"/>
      <c r="C12" s="1"/>
      <c r="D12" s="1"/>
      <c r="E12" s="45"/>
      <c r="F12" s="50" t="s">
        <v>25</v>
      </c>
      <c r="G12" s="49"/>
      <c r="H12" s="49"/>
      <c r="I12" s="49"/>
      <c r="J12" s="49"/>
      <c r="K12" s="49"/>
      <c r="L12" s="49"/>
      <c r="M12" s="49"/>
      <c r="N12" s="49"/>
      <c r="O12" s="4"/>
      <c r="P12" s="4"/>
    </row>
    <row r="13" spans="1:16" ht="12.75" hidden="1">
      <c r="A13" s="1"/>
      <c r="B13" s="1"/>
      <c r="C13" s="1"/>
      <c r="D13" s="1"/>
      <c r="E13" s="51"/>
      <c r="F13" s="46" t="s">
        <v>10</v>
      </c>
      <c r="G13" s="1"/>
      <c r="H13" s="1"/>
      <c r="I13" s="1"/>
      <c r="J13" s="1"/>
      <c r="K13" s="1"/>
      <c r="L13" s="1"/>
      <c r="M13" s="1"/>
      <c r="N13" s="1"/>
      <c r="O13" s="4"/>
      <c r="P13" s="4"/>
    </row>
    <row r="14" spans="1:16" ht="12.75" hidden="1">
      <c r="A14" s="1"/>
      <c r="B14" s="1"/>
      <c r="C14" s="1"/>
      <c r="D14" s="1"/>
      <c r="E14" s="51"/>
      <c r="F14" s="46" t="s">
        <v>11</v>
      </c>
      <c r="G14" s="1"/>
      <c r="H14" s="1"/>
      <c r="I14" s="1"/>
      <c r="J14" s="1"/>
      <c r="K14" s="1"/>
      <c r="L14" s="1"/>
      <c r="M14" s="1"/>
      <c r="N14" s="1"/>
      <c r="O14" s="4"/>
      <c r="P14" s="4"/>
    </row>
    <row r="15" spans="1:16" ht="12.75">
      <c r="A15" s="1"/>
      <c r="B15" s="1"/>
      <c r="C15" s="1"/>
      <c r="D15" s="1"/>
      <c r="E15" s="45" t="s">
        <v>7</v>
      </c>
      <c r="F15" s="46" t="s">
        <v>153</v>
      </c>
      <c r="G15" s="1"/>
      <c r="H15" s="1"/>
      <c r="I15" s="1"/>
      <c r="J15" s="1"/>
      <c r="K15" s="1"/>
      <c r="L15" s="1"/>
      <c r="M15" s="1"/>
      <c r="N15" s="1"/>
      <c r="O15" s="4"/>
      <c r="P15" s="4"/>
    </row>
    <row r="16" spans="1:16" ht="12.75" hidden="1">
      <c r="A16" s="1"/>
      <c r="B16" s="1"/>
      <c r="C16" s="1"/>
      <c r="D16" s="1"/>
      <c r="E16" s="51"/>
      <c r="F16" s="46"/>
      <c r="G16" s="1"/>
      <c r="H16" s="1"/>
      <c r="I16" s="1"/>
      <c r="J16" s="1"/>
      <c r="K16" s="1"/>
      <c r="L16" s="1"/>
      <c r="M16" s="1"/>
      <c r="N16" s="1"/>
      <c r="O16" s="4"/>
      <c r="P16" s="4"/>
    </row>
    <row r="17" spans="1:16" ht="12.75">
      <c r="A17" s="1"/>
      <c r="B17" s="1"/>
      <c r="C17" s="1"/>
      <c r="D17" s="1"/>
      <c r="E17" s="45" t="s">
        <v>8</v>
      </c>
      <c r="F17" s="46" t="s">
        <v>164</v>
      </c>
      <c r="G17" s="1"/>
      <c r="H17" s="1"/>
      <c r="I17" s="1"/>
      <c r="J17" s="1"/>
      <c r="K17" s="1"/>
      <c r="L17" s="1"/>
      <c r="M17" s="1"/>
      <c r="N17" s="1"/>
      <c r="O17" s="4"/>
      <c r="P17" s="4"/>
    </row>
    <row r="18" spans="1:16" ht="12.75">
      <c r="A18" s="1"/>
      <c r="B18" s="1"/>
      <c r="C18" s="1"/>
      <c r="D18" s="1"/>
      <c r="E18" s="45"/>
      <c r="F18" s="46" t="s">
        <v>12</v>
      </c>
      <c r="G18" s="1"/>
      <c r="H18" s="1"/>
      <c r="I18" s="1"/>
      <c r="J18" s="1"/>
      <c r="K18" s="1"/>
      <c r="L18" s="1"/>
      <c r="M18" s="1"/>
      <c r="N18" s="1"/>
      <c r="O18" s="4"/>
      <c r="P18" s="4"/>
    </row>
    <row r="19" spans="1:16" ht="12.75">
      <c r="A19" s="1"/>
      <c r="B19" s="1"/>
      <c r="C19" s="1"/>
      <c r="D19" s="1"/>
      <c r="E19" s="20"/>
      <c r="F19" s="46" t="s">
        <v>175</v>
      </c>
      <c r="G19" s="1"/>
      <c r="H19" s="1"/>
      <c r="I19" s="1"/>
      <c r="J19" s="1"/>
      <c r="K19" s="1"/>
      <c r="L19" s="1"/>
      <c r="M19" s="1"/>
      <c r="N19" s="1"/>
      <c r="O19" s="4"/>
      <c r="P19" s="4"/>
    </row>
    <row r="20" spans="1:16" ht="12.75">
      <c r="A20" s="1"/>
      <c r="B20" s="1"/>
      <c r="C20" s="1"/>
      <c r="D20" s="1"/>
      <c r="E20" s="20"/>
      <c r="F20" s="48" t="s">
        <v>176</v>
      </c>
      <c r="G20" s="115"/>
      <c r="H20" s="115"/>
      <c r="I20" s="115"/>
      <c r="J20" s="115"/>
      <c r="K20" s="115"/>
      <c r="L20" s="115"/>
      <c r="M20" s="115"/>
      <c r="N20" s="1"/>
      <c r="O20" s="4"/>
      <c r="P20" s="4"/>
    </row>
    <row r="21" spans="1:16" ht="12.75">
      <c r="A21" s="1"/>
      <c r="B21" s="1"/>
      <c r="C21" s="1"/>
      <c r="D21" s="1"/>
      <c r="E21" s="45" t="s">
        <v>154</v>
      </c>
      <c r="F21" s="46" t="s">
        <v>185</v>
      </c>
      <c r="G21" s="1"/>
      <c r="H21" s="1"/>
      <c r="I21" s="1"/>
      <c r="J21" s="1"/>
      <c r="K21" s="1"/>
      <c r="L21" s="1"/>
      <c r="M21" s="1"/>
      <c r="N21" s="1"/>
      <c r="O21" s="4"/>
      <c r="P21" s="4"/>
    </row>
    <row r="22" spans="1:16" ht="12.75">
      <c r="A22" s="1"/>
      <c r="B22" s="1"/>
      <c r="C22" s="1"/>
      <c r="D22" s="1"/>
      <c r="E22" s="20"/>
      <c r="F22" s="46" t="s">
        <v>167</v>
      </c>
      <c r="G22" s="1"/>
      <c r="H22" s="1"/>
      <c r="I22" s="1"/>
      <c r="J22" s="1"/>
      <c r="K22" s="1"/>
      <c r="L22" s="1"/>
      <c r="M22" s="1"/>
      <c r="N22" s="1"/>
      <c r="O22" s="4"/>
      <c r="P22" s="4"/>
    </row>
    <row r="23" spans="1:16" ht="12.75">
      <c r="A23" s="1"/>
      <c r="B23" s="1"/>
      <c r="C23" s="1"/>
      <c r="D23" s="1"/>
      <c r="E23" s="20"/>
      <c r="F23" s="46"/>
      <c r="G23" s="1"/>
      <c r="H23" s="1"/>
      <c r="I23" s="1"/>
      <c r="J23" s="1"/>
      <c r="K23" s="1"/>
      <c r="L23" s="1"/>
      <c r="M23" s="1"/>
      <c r="N23" s="1"/>
      <c r="O23" s="4"/>
      <c r="P23" s="4"/>
    </row>
    <row r="24" spans="1:16" ht="12.75">
      <c r="A24" s="1"/>
      <c r="B24" s="1"/>
      <c r="C24" s="1"/>
      <c r="D24" s="1"/>
      <c r="E24" s="45"/>
      <c r="F24" s="20"/>
      <c r="G24" s="1"/>
      <c r="H24" s="1"/>
      <c r="I24" s="1"/>
      <c r="J24" s="1"/>
      <c r="K24" s="1"/>
      <c r="L24" s="1"/>
      <c r="M24" s="1"/>
      <c r="N24" s="1"/>
      <c r="O24" s="4"/>
      <c r="P24" s="4"/>
    </row>
    <row r="25" spans="1:16" ht="12.75">
      <c r="A25" s="1"/>
      <c r="B25" s="1"/>
      <c r="C25" s="52" t="s">
        <v>28</v>
      </c>
      <c r="D25" s="1"/>
      <c r="E25" s="45"/>
      <c r="F25" s="19"/>
      <c r="G25" s="1"/>
      <c r="H25" s="1"/>
      <c r="I25" s="1"/>
      <c r="J25" s="1"/>
      <c r="K25" s="1"/>
      <c r="L25" s="1"/>
      <c r="M25" s="1"/>
      <c r="N25" s="1"/>
      <c r="O25" s="4"/>
      <c r="P25" s="4"/>
    </row>
    <row r="26" spans="1:16" ht="12.75">
      <c r="A26" s="1"/>
      <c r="B26" s="1"/>
      <c r="C26" s="52" t="s">
        <v>29</v>
      </c>
      <c r="D26" s="1"/>
      <c r="E26" s="45"/>
      <c r="F26" s="46"/>
      <c r="G26" s="1"/>
      <c r="H26" s="1"/>
      <c r="I26" s="1"/>
      <c r="J26" s="1"/>
      <c r="K26" s="1"/>
      <c r="L26" s="1"/>
      <c r="M26" s="1"/>
      <c r="N26" s="1"/>
      <c r="O26" s="4"/>
      <c r="P26" s="4"/>
    </row>
    <row r="27" spans="1:16" ht="12.75">
      <c r="A27" s="1"/>
      <c r="B27" s="53"/>
      <c r="C27" s="20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4"/>
      <c r="P27" s="4"/>
    </row>
    <row r="28" spans="1:16" ht="12.75">
      <c r="A28" s="1"/>
      <c r="B28" s="1"/>
      <c r="C28" s="1"/>
      <c r="D28" s="1"/>
      <c r="E28" s="1"/>
      <c r="F28" s="1"/>
      <c r="G28" s="1"/>
      <c r="H28" s="54" t="s">
        <v>13</v>
      </c>
      <c r="I28" s="1"/>
      <c r="J28" s="1"/>
      <c r="K28" s="54" t="s">
        <v>14</v>
      </c>
      <c r="L28" s="1"/>
      <c r="M28" s="55" t="s">
        <v>15</v>
      </c>
      <c r="N28" s="56"/>
      <c r="O28" s="4"/>
      <c r="P28" s="4"/>
    </row>
    <row r="29" spans="1:16" ht="23.25" customHeight="1">
      <c r="A29" s="1"/>
      <c r="B29" s="1"/>
      <c r="C29" s="1"/>
      <c r="D29" s="1"/>
      <c r="E29" s="1"/>
      <c r="F29" s="1"/>
      <c r="G29" s="1"/>
      <c r="H29" s="57" t="s">
        <v>146</v>
      </c>
      <c r="I29" s="54"/>
      <c r="J29" s="54"/>
      <c r="K29" s="58" t="s">
        <v>155</v>
      </c>
      <c r="L29" s="57"/>
      <c r="M29" s="59"/>
      <c r="N29" s="60" t="s">
        <v>156</v>
      </c>
      <c r="O29" s="4"/>
      <c r="P29" s="4"/>
    </row>
    <row r="30" spans="1:16" ht="12.75">
      <c r="A30" s="1"/>
      <c r="B30" s="43" t="s">
        <v>134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4"/>
      <c r="P30" s="4"/>
    </row>
    <row r="31" spans="1:16" ht="12.75">
      <c r="A31" s="1"/>
      <c r="B31" s="61"/>
      <c r="C31" s="62" t="s">
        <v>31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4"/>
      <c r="P31" s="4"/>
    </row>
    <row r="32" spans="1:16" ht="12.75">
      <c r="A32" s="1"/>
      <c r="B32" s="61"/>
      <c r="C32" s="20"/>
      <c r="D32" s="63" t="s">
        <v>16</v>
      </c>
      <c r="E32" s="1"/>
      <c r="F32" s="1"/>
      <c r="G32" s="1"/>
      <c r="H32" s="11"/>
      <c r="I32" s="12"/>
      <c r="J32" s="13"/>
      <c r="K32" s="11"/>
      <c r="L32" s="14"/>
      <c r="M32" s="12"/>
      <c r="N32" s="15">
        <f ca="1">IF(AND(CELL("type",H32)="v",CELL("type",K32)="v")=TRUE,IF(H32+K32=0,"",H32+K32),IF(AND(CELL("type",H32)="v",CELL("type",K32)&lt;&gt;"v")=TRUE,H32,IF(AND(CELL("type",H32)&lt;&gt;"v",CELL("type",K32)="v")=TRUE,K32,"")))</f>
      </c>
      <c r="O32" s="4"/>
      <c r="P32" s="4"/>
    </row>
    <row r="33" spans="2:16" ht="12.75">
      <c r="B33" s="20"/>
      <c r="C33" s="20"/>
      <c r="D33" s="64"/>
      <c r="E33" s="20"/>
      <c r="F33" s="20"/>
      <c r="G33" s="20"/>
      <c r="H33" s="16"/>
      <c r="I33" s="16"/>
      <c r="J33" s="16"/>
      <c r="K33" s="16"/>
      <c r="L33" s="17"/>
      <c r="M33" s="17"/>
      <c r="N33" s="17"/>
      <c r="O33" s="4"/>
      <c r="P33" s="4"/>
    </row>
    <row r="34" spans="1:16" ht="12.75">
      <c r="A34" s="1"/>
      <c r="B34" s="61"/>
      <c r="C34" s="20"/>
      <c r="D34" s="63" t="s">
        <v>17</v>
      </c>
      <c r="E34" s="1"/>
      <c r="F34" s="1"/>
      <c r="G34" s="1"/>
      <c r="H34" s="11"/>
      <c r="I34" s="12"/>
      <c r="J34" s="13"/>
      <c r="K34" s="11"/>
      <c r="L34" s="14"/>
      <c r="M34" s="12"/>
      <c r="N34" s="15">
        <f ca="1">IF(AND(CELL("type",H34)="v",CELL("type",K34)="v")=TRUE,IF(H34+K34=0,"",H34+K34),IF(AND(CELL("type",H34)="v",CELL("type",K34)&lt;&gt;"v")=TRUE,H34,IF(AND(CELL("type",H34)&lt;&gt;"v",CELL("type",K34)="v")=TRUE,K34,"")))</f>
      </c>
      <c r="O34" s="4"/>
      <c r="P34" s="4"/>
    </row>
    <row r="35" spans="2:16" ht="12.75">
      <c r="B35" s="61"/>
      <c r="C35" s="20"/>
      <c r="D35" s="64"/>
      <c r="E35" s="20"/>
      <c r="F35" s="20"/>
      <c r="G35" s="20"/>
      <c r="H35" s="16"/>
      <c r="I35" s="16"/>
      <c r="J35" s="16"/>
      <c r="K35" s="16"/>
      <c r="L35" s="17"/>
      <c r="M35" s="17"/>
      <c r="N35" s="17"/>
      <c r="O35" s="4"/>
      <c r="P35" s="4"/>
    </row>
    <row r="36" spans="1:16" ht="12.75">
      <c r="A36" s="1"/>
      <c r="B36" s="61"/>
      <c r="C36" s="20"/>
      <c r="D36" s="63" t="s">
        <v>18</v>
      </c>
      <c r="E36" s="1"/>
      <c r="F36" s="1"/>
      <c r="G36" s="1"/>
      <c r="H36" s="11"/>
      <c r="I36" s="12"/>
      <c r="J36" s="13"/>
      <c r="K36" s="11"/>
      <c r="L36" s="14"/>
      <c r="M36" s="12"/>
      <c r="N36" s="15">
        <f ca="1">IF(AND(CELL("type",H36)="v",CELL("type",K36)="v")=TRUE,IF(H36+K36=0,"",H36+K36),IF(AND(CELL("type",H36)="v",CELL("type",K36)&lt;&gt;"v")=TRUE,H36,IF(AND(CELL("type",H36)&lt;&gt;"v",CELL("type",K36)="v")=TRUE,K36,"")))</f>
      </c>
      <c r="O36" s="4"/>
      <c r="P36" s="4"/>
    </row>
    <row r="37" spans="2:16" ht="12.75">
      <c r="B37" s="61"/>
      <c r="C37" s="20"/>
      <c r="D37" s="64"/>
      <c r="E37" s="20"/>
      <c r="F37" s="20"/>
      <c r="G37" s="20"/>
      <c r="H37" s="16"/>
      <c r="I37" s="16"/>
      <c r="J37" s="16"/>
      <c r="K37" s="16"/>
      <c r="L37" s="17"/>
      <c r="M37" s="17"/>
      <c r="N37" s="17"/>
      <c r="O37" s="4"/>
      <c r="P37" s="4"/>
    </row>
    <row r="38" spans="1:16" ht="12.75">
      <c r="A38" s="1"/>
      <c r="B38" s="61"/>
      <c r="C38" s="20"/>
      <c r="D38" s="65" t="s">
        <v>27</v>
      </c>
      <c r="E38" s="1"/>
      <c r="F38" s="1"/>
      <c r="G38" s="1"/>
      <c r="H38" s="11"/>
      <c r="I38" s="12"/>
      <c r="J38" s="13"/>
      <c r="K38" s="11"/>
      <c r="L38" s="14"/>
      <c r="M38" s="12"/>
      <c r="N38" s="15">
        <f ca="1">IF(AND(CELL("type",H38)="v",CELL("type",K38)="v")=TRUE,IF(H38+K38=0,"",H38+K38),IF(AND(CELL("type",H38)="v",CELL("type",K38)&lt;&gt;"v")=TRUE,H38,IF(AND(CELL("type",H38)&lt;&gt;"v",CELL("type",K38)="v")=TRUE,K38,"")))</f>
      </c>
      <c r="O38" s="4"/>
      <c r="P38" s="4"/>
    </row>
    <row r="39" spans="2:16" ht="12.75">
      <c r="B39" s="61"/>
      <c r="C39" s="20"/>
      <c r="D39" s="64"/>
      <c r="E39" s="20"/>
      <c r="F39" s="20"/>
      <c r="G39" s="20"/>
      <c r="H39" s="16"/>
      <c r="I39" s="16"/>
      <c r="J39" s="16"/>
      <c r="K39" s="16"/>
      <c r="L39" s="17"/>
      <c r="M39" s="17"/>
      <c r="N39" s="17"/>
      <c r="O39" s="4"/>
      <c r="P39" s="4"/>
    </row>
    <row r="40" spans="1:16" ht="12.75">
      <c r="A40" s="1"/>
      <c r="B40" s="61"/>
      <c r="C40" s="20"/>
      <c r="D40" s="63" t="s">
        <v>19</v>
      </c>
      <c r="E40" s="1"/>
      <c r="F40" s="1"/>
      <c r="G40" s="1"/>
      <c r="H40" s="11"/>
      <c r="I40" s="12"/>
      <c r="J40" s="13"/>
      <c r="K40" s="11"/>
      <c r="L40" s="14"/>
      <c r="M40" s="12"/>
      <c r="N40" s="15">
        <f ca="1">IF(AND(CELL("type",H40)="v",CELL("type",K40)="v")=TRUE,IF(H40+K40=0,"",H40+K40),IF(AND(CELL("type",H40)="v",CELL("type",K40)&lt;&gt;"v")=TRUE,H40,IF(AND(CELL("type",H40)&lt;&gt;"v",CELL("type",K40)="v")=TRUE,K40,"")))</f>
      </c>
      <c r="O40" s="4"/>
      <c r="P40" s="4"/>
    </row>
    <row r="41" spans="2:16" ht="12.75">
      <c r="B41" s="61"/>
      <c r="C41" s="20"/>
      <c r="D41" s="64"/>
      <c r="E41" s="20"/>
      <c r="F41" s="20"/>
      <c r="G41" s="20"/>
      <c r="H41" s="16"/>
      <c r="I41" s="16"/>
      <c r="J41" s="16"/>
      <c r="K41" s="16"/>
      <c r="L41" s="17"/>
      <c r="M41" s="17"/>
      <c r="N41" s="17"/>
      <c r="O41" s="4"/>
      <c r="P41" s="4"/>
    </row>
    <row r="42" spans="1:16" ht="12.75">
      <c r="A42" s="1"/>
      <c r="B42" s="61"/>
      <c r="C42" s="20"/>
      <c r="D42" s="63" t="s">
        <v>20</v>
      </c>
      <c r="E42" s="1"/>
      <c r="F42" s="1"/>
      <c r="G42" s="1"/>
      <c r="H42" s="11"/>
      <c r="I42" s="12"/>
      <c r="J42" s="13"/>
      <c r="K42" s="11"/>
      <c r="L42" s="14"/>
      <c r="M42" s="12"/>
      <c r="N42" s="15">
        <f ca="1">IF(AND(CELL("type",H42)="v",CELL("type",K42)="v")=TRUE,IF(H42+K42=0,"",H42+K42),IF(AND(CELL("type",H42)="v",CELL("type",K42)&lt;&gt;"v")=TRUE,H42,IF(AND(CELL("type",H42)&lt;&gt;"v",CELL("type",K42)="v")=TRUE,K42,"")))</f>
      </c>
      <c r="O42" s="4"/>
      <c r="P42" s="4"/>
    </row>
    <row r="43" spans="2:16" ht="12.75">
      <c r="B43" s="61"/>
      <c r="C43" s="20"/>
      <c r="D43" s="64"/>
      <c r="E43" s="20"/>
      <c r="F43" s="20"/>
      <c r="G43" s="20"/>
      <c r="H43" s="16"/>
      <c r="I43" s="16"/>
      <c r="J43" s="16"/>
      <c r="K43" s="16"/>
      <c r="L43" s="17"/>
      <c r="M43" s="17"/>
      <c r="N43" s="17"/>
      <c r="O43" s="4"/>
      <c r="P43" s="4"/>
    </row>
    <row r="44" spans="1:16" ht="12.75">
      <c r="A44" s="1"/>
      <c r="B44" s="61"/>
      <c r="C44" s="20"/>
      <c r="D44" s="63" t="s">
        <v>21</v>
      </c>
      <c r="E44" s="1"/>
      <c r="F44" s="1"/>
      <c r="G44" s="1"/>
      <c r="H44" s="11"/>
      <c r="I44" s="12"/>
      <c r="J44" s="13"/>
      <c r="K44" s="11"/>
      <c r="L44" s="14"/>
      <c r="M44" s="12"/>
      <c r="N44" s="15">
        <f ca="1">IF(AND(CELL("type",H44)="v",CELL("type",K44)="v")=TRUE,IF(H44+K44=0,"",H44+K44),IF(AND(CELL("type",H44)="v",CELL("type",K44)&lt;&gt;"v")=TRUE,H44,IF(AND(CELL("type",H44)&lt;&gt;"v",CELL("type",K44)="v")=TRUE,K44,"")))</f>
      </c>
      <c r="O44" s="4"/>
      <c r="P44" s="4"/>
    </row>
    <row r="45" spans="2:16" ht="12.75">
      <c r="B45" s="61"/>
      <c r="C45" s="20"/>
      <c r="D45" s="64"/>
      <c r="E45" s="20"/>
      <c r="F45" s="20"/>
      <c r="G45" s="20"/>
      <c r="H45" s="16"/>
      <c r="I45" s="16"/>
      <c r="J45" s="16"/>
      <c r="K45" s="16"/>
      <c r="L45" s="17"/>
      <c r="M45" s="17"/>
      <c r="N45" s="17"/>
      <c r="O45" s="4"/>
      <c r="P45" s="4"/>
    </row>
    <row r="46" spans="2:16" ht="12.75">
      <c r="B46" s="61"/>
      <c r="C46" s="20"/>
      <c r="D46" s="68" t="s">
        <v>26</v>
      </c>
      <c r="E46" s="20"/>
      <c r="F46" s="20"/>
      <c r="G46" s="20"/>
      <c r="H46" s="11"/>
      <c r="I46" s="12"/>
      <c r="J46" s="13"/>
      <c r="K46" s="11"/>
      <c r="L46" s="14"/>
      <c r="M46" s="12"/>
      <c r="N46" s="15">
        <f ca="1">IF(AND(CELL("type",H46)="v",CELL("type",K46)="v")=TRUE,IF(H46+K46=0,"",H46+K46),IF(AND(CELL("type",H46)="v",CELL("type",K46)&lt;&gt;"v")=TRUE,H46,IF(AND(CELL("type",H46)&lt;&gt;"v",CELL("type",K46)="v")=TRUE,K46,"")))</f>
      </c>
      <c r="O46" s="4"/>
      <c r="P46" s="4"/>
    </row>
    <row r="47" spans="2:16" ht="12.75">
      <c r="B47" s="61"/>
      <c r="C47" s="20"/>
      <c r="D47" s="64"/>
      <c r="E47" s="20"/>
      <c r="F47" s="20"/>
      <c r="G47" s="20"/>
      <c r="H47" s="16"/>
      <c r="I47" s="16"/>
      <c r="J47" s="16"/>
      <c r="K47" s="16"/>
      <c r="L47" s="17"/>
      <c r="M47" s="17"/>
      <c r="N47" s="17"/>
      <c r="O47" s="4"/>
      <c r="P47" s="4"/>
    </row>
    <row r="48" spans="1:16" ht="12.75">
      <c r="A48" s="1"/>
      <c r="B48" s="61"/>
      <c r="C48" s="20"/>
      <c r="D48" s="65" t="s">
        <v>22</v>
      </c>
      <c r="E48" s="1"/>
      <c r="F48" s="1"/>
      <c r="G48" s="1"/>
      <c r="H48" s="11"/>
      <c r="I48" s="12"/>
      <c r="J48" s="13"/>
      <c r="K48" s="11"/>
      <c r="L48" s="14"/>
      <c r="M48" s="12"/>
      <c r="N48" s="15">
        <f ca="1">IF(AND(CELL("type",H48)="v",CELL("type",K48)="v")=TRUE,IF(H48+K48=0,"",H48+K48),IF(AND(CELL("type",H48)="v",CELL("type",K48)&lt;&gt;"v")=TRUE,H48,IF(AND(CELL("type",H48)&lt;&gt;"v",CELL("type",K48)="v")=TRUE,K48,"")))</f>
      </c>
      <c r="O48" s="4"/>
      <c r="P48" s="4"/>
    </row>
    <row r="49" spans="2:16" ht="12.75">
      <c r="B49" s="61"/>
      <c r="C49" s="20"/>
      <c r="D49" s="20"/>
      <c r="E49" s="20"/>
      <c r="F49" s="20"/>
      <c r="G49" s="20"/>
      <c r="H49" s="16"/>
      <c r="I49" s="16"/>
      <c r="J49" s="16"/>
      <c r="K49" s="16"/>
      <c r="L49" s="17"/>
      <c r="M49" s="17"/>
      <c r="N49" s="17"/>
      <c r="O49" s="4"/>
      <c r="P49" s="4"/>
    </row>
    <row r="50" spans="2:16" ht="12.75">
      <c r="B50" s="66" t="s">
        <v>177</v>
      </c>
      <c r="C50" s="21" t="s">
        <v>74</v>
      </c>
      <c r="D50" s="1"/>
      <c r="E50" s="1"/>
      <c r="F50" s="1"/>
      <c r="G50" s="20"/>
      <c r="H50" s="17"/>
      <c r="I50" s="17"/>
      <c r="J50" s="17"/>
      <c r="K50" s="17"/>
      <c r="L50" s="17"/>
      <c r="M50" s="17"/>
      <c r="N50" s="17"/>
      <c r="O50" s="4"/>
      <c r="P50" s="4"/>
    </row>
    <row r="51" spans="2:16" ht="12.75">
      <c r="B51" s="66"/>
      <c r="C51" s="21"/>
      <c r="D51" s="21" t="s">
        <v>75</v>
      </c>
      <c r="E51" s="1"/>
      <c r="F51" s="1"/>
      <c r="G51" s="66" t="s">
        <v>23</v>
      </c>
      <c r="H51" s="15">
        <f>IF(SUM(H32:H50)=0,"",SUM(H32:H50))</f>
      </c>
      <c r="I51" s="12"/>
      <c r="J51" s="18" t="s">
        <v>23</v>
      </c>
      <c r="K51" s="15">
        <f>IF(SUM(K32:K50)=0,"",SUM(K32:K50))</f>
      </c>
      <c r="L51" s="12"/>
      <c r="M51" s="18" t="s">
        <v>23</v>
      </c>
      <c r="N51" s="15">
        <f ca="1">IF(AND(CELL("type",H51)="v",CELL("type",K51)="v")=TRUE,IF(H51+K51=0,"",H51+K51),IF(AND(CELL("type",H51)="v",CELL("type",K51)&lt;&gt;"v")=TRUE,H51,IF(AND(CELL("type",H51)&lt;&gt;"v",CELL("type",K51)="v")=TRUE,K51,"")))</f>
      </c>
      <c r="O51" s="4"/>
      <c r="P51" s="4"/>
    </row>
    <row r="52" spans="2:16" ht="12.75">
      <c r="B52" s="20"/>
      <c r="C52" s="20"/>
      <c r="D52" s="20"/>
      <c r="E52" s="20"/>
      <c r="F52" s="20"/>
      <c r="G52" s="20"/>
      <c r="H52" s="17"/>
      <c r="I52" s="17"/>
      <c r="J52" s="17"/>
      <c r="K52" s="17"/>
      <c r="L52" s="17"/>
      <c r="M52" s="17"/>
      <c r="N52" s="17"/>
      <c r="O52" s="4"/>
      <c r="P52" s="4"/>
    </row>
    <row r="53" spans="2:16" ht="12.75">
      <c r="B53" s="20"/>
      <c r="C53" s="62" t="s">
        <v>45</v>
      </c>
      <c r="D53" s="20"/>
      <c r="E53" s="20"/>
      <c r="F53" s="20"/>
      <c r="G53" s="20"/>
      <c r="H53" s="17"/>
      <c r="I53" s="17"/>
      <c r="J53" s="17"/>
      <c r="K53" s="17"/>
      <c r="L53" s="17"/>
      <c r="M53" s="17"/>
      <c r="N53" s="17"/>
      <c r="O53" s="4"/>
      <c r="P53" s="4"/>
    </row>
    <row r="54" spans="2:16" ht="12.75">
      <c r="B54" s="20"/>
      <c r="C54" s="20"/>
      <c r="D54" s="63" t="s">
        <v>46</v>
      </c>
      <c r="E54" s="1"/>
      <c r="F54" s="1"/>
      <c r="G54" s="1"/>
      <c r="H54" s="11"/>
      <c r="I54" s="12"/>
      <c r="J54" s="13"/>
      <c r="K54" s="11"/>
      <c r="L54" s="14"/>
      <c r="M54" s="12"/>
      <c r="N54" s="15">
        <f ca="1">IF(AND(CELL("type",H54)="v",CELL("type",K54)="v")=TRUE,IF(H54+K54=0,"",H54+K54),IF(AND(CELL("type",H54)="v",CELL("type",K54)&lt;&gt;"v")=TRUE,H54,IF(AND(CELL("type",H54)&lt;&gt;"v",CELL("type",K54)="v")=TRUE,K54,"")))</f>
      </c>
      <c r="O54" s="4"/>
      <c r="P54" s="4"/>
    </row>
    <row r="55" spans="2:16" ht="12.75">
      <c r="B55" s="20"/>
      <c r="C55" s="20"/>
      <c r="D55" s="64"/>
      <c r="E55" s="20"/>
      <c r="F55" s="20"/>
      <c r="G55" s="20"/>
      <c r="H55" s="19"/>
      <c r="I55" s="19"/>
      <c r="J55" s="19"/>
      <c r="K55" s="19"/>
      <c r="L55" s="20"/>
      <c r="M55" s="20"/>
      <c r="N55" s="20">
        <f>IF(H55+K55=0,"",H55+K55)</f>
      </c>
      <c r="O55" s="4"/>
      <c r="P55" s="4"/>
    </row>
    <row r="56" spans="2:16" ht="13.5" thickBot="1">
      <c r="B56" s="20"/>
      <c r="C56" s="20"/>
      <c r="D56" s="63" t="s">
        <v>47</v>
      </c>
      <c r="E56" s="1"/>
      <c r="F56" s="1"/>
      <c r="G56" s="1"/>
      <c r="H56" s="11"/>
      <c r="I56" s="12"/>
      <c r="J56" s="13"/>
      <c r="K56" s="11"/>
      <c r="L56" s="21"/>
      <c r="M56" s="1"/>
      <c r="N56" s="15">
        <f ca="1">IF(AND(CELL("type",H56)="v",CELL("type",K56)="v")=TRUE,IF(H56+K56=0,"",H56+K56),IF(AND(CELL("type",H56)="v",CELL("type",K56)&lt;&gt;"v")=TRUE,H56,IF(AND(CELL("type",H56)&lt;&gt;"v",CELL("type",K56)="v")=TRUE,K56,"")))</f>
      </c>
      <c r="O56" s="4"/>
      <c r="P56" s="4"/>
    </row>
    <row r="57" spans="1:16" ht="12.75">
      <c r="A57" s="3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6"/>
      <c r="P57" s="6"/>
    </row>
    <row r="58" spans="2:16" ht="12.75">
      <c r="B58" s="109"/>
      <c r="C58" s="20"/>
      <c r="D58" s="64"/>
      <c r="E58" s="20"/>
      <c r="F58" s="20"/>
      <c r="G58" s="20"/>
      <c r="H58" s="19"/>
      <c r="I58" s="19"/>
      <c r="J58" s="19"/>
      <c r="K58" s="19"/>
      <c r="L58" s="20"/>
      <c r="M58" s="20"/>
      <c r="N58" s="20"/>
      <c r="O58" s="4"/>
      <c r="P58" s="5"/>
    </row>
    <row r="59" spans="2:16" ht="12.75">
      <c r="B59" s="20"/>
      <c r="C59" s="20"/>
      <c r="D59" s="64"/>
      <c r="E59" s="20"/>
      <c r="F59" s="20"/>
      <c r="G59" s="20"/>
      <c r="H59" s="54" t="s">
        <v>13</v>
      </c>
      <c r="I59" s="1"/>
      <c r="J59" s="1"/>
      <c r="K59" s="54" t="s">
        <v>14</v>
      </c>
      <c r="L59" s="1"/>
      <c r="M59" s="55" t="s">
        <v>15</v>
      </c>
      <c r="N59" s="56"/>
      <c r="O59" s="4"/>
      <c r="P59" s="4"/>
    </row>
    <row r="60" spans="2:16" ht="21.75" customHeight="1">
      <c r="B60" s="20"/>
      <c r="C60" s="20"/>
      <c r="D60" s="64"/>
      <c r="E60" s="20"/>
      <c r="F60" s="20"/>
      <c r="G60" s="20"/>
      <c r="H60" s="57" t="s">
        <v>146</v>
      </c>
      <c r="I60" s="54"/>
      <c r="J60" s="54"/>
      <c r="K60" s="58" t="s">
        <v>155</v>
      </c>
      <c r="L60" s="57"/>
      <c r="M60" s="59"/>
      <c r="N60" s="60" t="s">
        <v>156</v>
      </c>
      <c r="O60" s="4"/>
      <c r="P60" s="4"/>
    </row>
    <row r="61" spans="2:16" ht="12.75">
      <c r="B61" s="20"/>
      <c r="C61" s="62" t="s">
        <v>70</v>
      </c>
      <c r="D61" s="64"/>
      <c r="E61" s="20"/>
      <c r="F61" s="20"/>
      <c r="G61" s="20"/>
      <c r="H61" s="19"/>
      <c r="I61" s="19"/>
      <c r="J61" s="19"/>
      <c r="K61" s="19"/>
      <c r="L61" s="20"/>
      <c r="M61" s="20"/>
      <c r="N61" s="20"/>
      <c r="O61" s="4"/>
      <c r="P61" s="4"/>
    </row>
    <row r="62" spans="2:16" ht="12.75">
      <c r="B62" s="20"/>
      <c r="C62" s="20"/>
      <c r="D62" s="63" t="s">
        <v>54</v>
      </c>
      <c r="E62" s="1"/>
      <c r="F62" s="1"/>
      <c r="G62" s="1"/>
      <c r="H62" s="11"/>
      <c r="I62" s="12"/>
      <c r="J62" s="13"/>
      <c r="K62" s="11"/>
      <c r="L62" s="14"/>
      <c r="M62" s="12"/>
      <c r="N62" s="15">
        <f ca="1">IF(AND(CELL("type",H62)="v",CELL("type",K62)="v")=TRUE,IF(H62+K62=0,"",H62+K62),IF(AND(CELL("type",H62)="v",CELL("type",K62)&lt;&gt;"v")=TRUE,H62,IF(AND(CELL("type",H62)&lt;&gt;"v",CELL("type",K62)="v")=TRUE,K62,"")))</f>
      </c>
      <c r="O62" s="4"/>
      <c r="P62" s="4"/>
    </row>
    <row r="63" spans="2:16" ht="12.75">
      <c r="B63" s="20"/>
      <c r="C63" s="20"/>
      <c r="D63" s="68"/>
      <c r="E63" s="20"/>
      <c r="F63" s="20"/>
      <c r="G63" s="20"/>
      <c r="H63" s="16"/>
      <c r="I63" s="16"/>
      <c r="J63" s="16"/>
      <c r="K63" s="16"/>
      <c r="L63" s="17"/>
      <c r="M63" s="17"/>
      <c r="N63" s="17">
        <f>IF(H63+K63=0,"",H63+K63)</f>
      </c>
      <c r="O63" s="4"/>
      <c r="P63" s="4"/>
    </row>
    <row r="64" spans="2:16" ht="12.75">
      <c r="B64" s="20"/>
      <c r="C64" s="20"/>
      <c r="D64" s="63" t="s">
        <v>48</v>
      </c>
      <c r="E64" s="1"/>
      <c r="F64" s="1"/>
      <c r="G64" s="1"/>
      <c r="H64" s="11"/>
      <c r="I64" s="12"/>
      <c r="J64" s="13"/>
      <c r="K64" s="11"/>
      <c r="L64" s="14"/>
      <c r="M64" s="12"/>
      <c r="N64" s="15">
        <f ca="1">IF(AND(CELL("type",H64)="v",CELL("type",K64)="v")=TRUE,IF(H64+K64=0,"",H64+K64),IF(AND(CELL("type",H64)="v",CELL("type",K64)&lt;&gt;"v")=TRUE,H64,IF(AND(CELL("type",H64)&lt;&gt;"v",CELL("type",K64)="v")=TRUE,K64,"")))</f>
      </c>
      <c r="O64" s="4"/>
      <c r="P64" s="4"/>
    </row>
    <row r="65" spans="2:16" ht="12.75">
      <c r="B65" s="20"/>
      <c r="C65" s="20"/>
      <c r="D65" s="68"/>
      <c r="E65" s="20"/>
      <c r="F65" s="20"/>
      <c r="G65" s="20"/>
      <c r="H65" s="16"/>
      <c r="I65" s="16"/>
      <c r="J65" s="16"/>
      <c r="K65" s="16"/>
      <c r="L65" s="17"/>
      <c r="M65" s="17"/>
      <c r="N65" s="17">
        <f>IF(H65+K65=0,"",H65+K65)</f>
      </c>
      <c r="O65" s="4"/>
      <c r="P65" s="4"/>
    </row>
    <row r="66" spans="2:16" ht="12.75">
      <c r="B66" s="20"/>
      <c r="C66" s="20"/>
      <c r="D66" s="63" t="s">
        <v>49</v>
      </c>
      <c r="E66" s="1"/>
      <c r="F66" s="1"/>
      <c r="G66" s="1"/>
      <c r="H66" s="11"/>
      <c r="I66" s="12"/>
      <c r="J66" s="13"/>
      <c r="K66" s="11"/>
      <c r="L66" s="14"/>
      <c r="M66" s="12"/>
      <c r="N66" s="15">
        <f ca="1">IF(AND(CELL("type",H66)="v",CELL("type",K66)="v")=TRUE,IF(H66+K66=0,"",H66+K66),IF(AND(CELL("type",H66)="v",CELL("type",K66)&lt;&gt;"v")=TRUE,H66,IF(AND(CELL("type",H66)&lt;&gt;"v",CELL("type",K66)="v")=TRUE,K66,"")))</f>
      </c>
      <c r="O66" s="4"/>
      <c r="P66" s="4"/>
    </row>
    <row r="67" spans="2:16" ht="12.75">
      <c r="B67" s="20"/>
      <c r="C67" s="20"/>
      <c r="D67" s="68"/>
      <c r="E67" s="20"/>
      <c r="F67" s="20"/>
      <c r="G67" s="20"/>
      <c r="H67" s="16"/>
      <c r="I67" s="16"/>
      <c r="J67" s="16"/>
      <c r="K67" s="16"/>
      <c r="L67" s="17"/>
      <c r="M67" s="17"/>
      <c r="N67" s="17">
        <f>IF(H67+K67=0,"",H67+K67)</f>
      </c>
      <c r="O67" s="4"/>
      <c r="P67" s="4"/>
    </row>
    <row r="68" spans="2:16" ht="12.75">
      <c r="B68" s="20"/>
      <c r="C68" s="20"/>
      <c r="D68" s="63" t="s">
        <v>50</v>
      </c>
      <c r="E68" s="1"/>
      <c r="F68" s="1"/>
      <c r="G68" s="1"/>
      <c r="H68" s="11"/>
      <c r="I68" s="12"/>
      <c r="J68" s="13"/>
      <c r="K68" s="11"/>
      <c r="L68" s="14"/>
      <c r="M68" s="12"/>
      <c r="N68" s="15">
        <f ca="1">IF(AND(CELL("type",H68)="v",CELL("type",K68)="v")=TRUE,IF(H68+K68=0,"",H68+K68),IF(AND(CELL("type",H68)="v",CELL("type",K68)&lt;&gt;"v")=TRUE,H68,IF(AND(CELL("type",H68)&lt;&gt;"v",CELL("type",K68)="v")=TRUE,K68,"")))</f>
      </c>
      <c r="O68" s="4"/>
      <c r="P68" s="4"/>
    </row>
    <row r="69" spans="2:16" ht="12.75">
      <c r="B69" s="20"/>
      <c r="C69" s="20"/>
      <c r="D69" s="68"/>
      <c r="E69" s="20"/>
      <c r="F69" s="20"/>
      <c r="G69" s="20"/>
      <c r="H69" s="16"/>
      <c r="I69" s="16"/>
      <c r="J69" s="16"/>
      <c r="K69" s="16"/>
      <c r="L69" s="17"/>
      <c r="M69" s="17"/>
      <c r="N69" s="17">
        <f>IF(H69+K69=0,"",H69+K69)</f>
      </c>
      <c r="O69" s="4"/>
      <c r="P69" s="4"/>
    </row>
    <row r="70" spans="2:16" ht="12.75">
      <c r="B70" s="20"/>
      <c r="C70" s="20"/>
      <c r="D70" s="69" t="s">
        <v>150</v>
      </c>
      <c r="E70" s="1"/>
      <c r="F70" s="1"/>
      <c r="G70" s="1"/>
      <c r="H70" s="22"/>
      <c r="I70" s="12"/>
      <c r="J70" s="13"/>
      <c r="K70" s="11"/>
      <c r="L70" s="14"/>
      <c r="M70" s="14"/>
      <c r="N70" s="15">
        <f ca="1">IF(AND(CELL("type",H70)="v",CELL("type",K70)="v")=TRUE,IF(H70+K70=0,"",H70+K70),IF(AND(CELL("type",H70)="v",CELL("type",K70)&lt;&gt;"v")=TRUE,H70,IF(AND(CELL("type",H70)&lt;&gt;"v",CELL("type",K70)="v")=TRUE,K70,"")))</f>
      </c>
      <c r="O70" s="4"/>
      <c r="P70" s="4"/>
    </row>
    <row r="71" spans="2:16" ht="12.75">
      <c r="B71" s="20"/>
      <c r="C71" s="20"/>
      <c r="D71" s="68"/>
      <c r="E71" s="20"/>
      <c r="F71" s="20"/>
      <c r="G71" s="20"/>
      <c r="H71" s="16"/>
      <c r="I71" s="16"/>
      <c r="J71" s="16"/>
      <c r="K71" s="16"/>
      <c r="L71" s="17"/>
      <c r="M71" s="17"/>
      <c r="N71" s="17">
        <f>IF(H71+K71=0,"",H71+K71)</f>
      </c>
      <c r="O71" s="4"/>
      <c r="P71" s="4"/>
    </row>
    <row r="72" spans="2:16" ht="12.75">
      <c r="B72" s="20"/>
      <c r="C72" s="20"/>
      <c r="D72" s="68" t="s">
        <v>69</v>
      </c>
      <c r="E72" s="20"/>
      <c r="F72" s="20"/>
      <c r="G72" s="20"/>
      <c r="H72" s="11"/>
      <c r="I72" s="12"/>
      <c r="J72" s="13"/>
      <c r="K72" s="11"/>
      <c r="L72" s="14"/>
      <c r="M72" s="14"/>
      <c r="N72" s="15">
        <f ca="1">IF(AND(CELL("type",H72)="v",CELL("type",K72)="v")=TRUE,IF(H72+K72=0,"",H72+K72),IF(AND(CELL("type",H72)="v",CELL("type",K72)&lt;&gt;"v")=TRUE,H72,IF(AND(CELL("type",H72)&lt;&gt;"v",CELL("type",K72)="v")=TRUE,K72,"")))</f>
      </c>
      <c r="O72" s="4"/>
      <c r="P72" s="4"/>
    </row>
    <row r="73" spans="2:16" ht="12.75">
      <c r="B73" s="20"/>
      <c r="C73" s="20"/>
      <c r="D73" s="68"/>
      <c r="E73" s="20"/>
      <c r="F73" s="20"/>
      <c r="G73" s="20"/>
      <c r="H73" s="16"/>
      <c r="I73" s="16"/>
      <c r="J73" s="16"/>
      <c r="K73" s="16"/>
      <c r="L73" s="17"/>
      <c r="M73" s="17"/>
      <c r="N73" s="17"/>
      <c r="O73" s="4"/>
      <c r="P73" s="4"/>
    </row>
    <row r="74" spans="2:16" ht="12.75">
      <c r="B74" s="20"/>
      <c r="C74" s="20"/>
      <c r="D74" s="69" t="s">
        <v>68</v>
      </c>
      <c r="E74" s="1"/>
      <c r="F74" s="1"/>
      <c r="G74" s="1"/>
      <c r="H74" s="11"/>
      <c r="I74" s="12"/>
      <c r="J74" s="13"/>
      <c r="K74" s="11"/>
      <c r="L74" s="14"/>
      <c r="M74" s="14"/>
      <c r="N74" s="15">
        <f ca="1">IF(AND(CELL("type",H74)="v",CELL("type",K74)="v")=TRUE,IF(H74+K74=0,"",H74+K74),IF(AND(CELL("type",H74)="v",CELL("type",K74)&lt;&gt;"v")=TRUE,H74,IF(AND(CELL("type",H74)&lt;&gt;"v",CELL("type",K74)="v")=TRUE,K74,"")))</f>
      </c>
      <c r="O74" s="4"/>
      <c r="P74" s="4"/>
    </row>
    <row r="75" spans="2:16" ht="12.75">
      <c r="B75" s="20"/>
      <c r="C75" s="20"/>
      <c r="D75" s="68"/>
      <c r="E75" s="20"/>
      <c r="F75" s="20"/>
      <c r="G75" s="20"/>
      <c r="H75" s="16"/>
      <c r="I75" s="16"/>
      <c r="J75" s="16"/>
      <c r="K75" s="16"/>
      <c r="L75" s="17"/>
      <c r="M75" s="17"/>
      <c r="N75" s="17">
        <f>IF(H75+K75=0,"",H75+K75)</f>
      </c>
      <c r="O75" s="4"/>
      <c r="P75" s="4"/>
    </row>
    <row r="76" spans="2:16" ht="12.75">
      <c r="B76" s="20"/>
      <c r="C76" s="20"/>
      <c r="D76" s="69" t="s">
        <v>51</v>
      </c>
      <c r="E76" s="1"/>
      <c r="F76" s="1"/>
      <c r="G76" s="1"/>
      <c r="H76" s="11"/>
      <c r="I76" s="12"/>
      <c r="J76" s="13"/>
      <c r="K76" s="11"/>
      <c r="L76" s="14"/>
      <c r="M76" s="14"/>
      <c r="N76" s="15">
        <f ca="1">IF(AND(CELL("type",H76)="v",CELL("type",K76)="v")=TRUE,IF(H76+K76=0,"",H76+K76),IF(AND(CELL("type",H76)="v",CELL("type",K76)&lt;&gt;"v")=TRUE,H76,IF(AND(CELL("type",H76)&lt;&gt;"v",CELL("type",K76)="v")=TRUE,K76,"")))</f>
      </c>
      <c r="O76" s="4"/>
      <c r="P76" s="4"/>
    </row>
    <row r="77" spans="2:16" ht="12.75">
      <c r="B77" s="20"/>
      <c r="C77" s="20"/>
      <c r="D77" s="68"/>
      <c r="E77" s="20"/>
      <c r="F77" s="20"/>
      <c r="G77" s="20"/>
      <c r="H77" s="16"/>
      <c r="I77" s="16"/>
      <c r="J77" s="16"/>
      <c r="K77" s="16"/>
      <c r="L77" s="17"/>
      <c r="M77" s="17"/>
      <c r="N77" s="17">
        <f>IF(H77+K77=0,"",H77+K77)</f>
      </c>
      <c r="O77" s="4"/>
      <c r="P77" s="4"/>
    </row>
    <row r="78" spans="2:16" ht="12.75">
      <c r="B78" s="20"/>
      <c r="C78" s="20"/>
      <c r="D78" s="69" t="s">
        <v>52</v>
      </c>
      <c r="E78" s="1"/>
      <c r="F78" s="1"/>
      <c r="G78" s="1"/>
      <c r="H78" s="23"/>
      <c r="I78" s="12"/>
      <c r="J78" s="13"/>
      <c r="K78" s="11"/>
      <c r="L78" s="14"/>
      <c r="M78" s="14"/>
      <c r="N78" s="15">
        <f ca="1">IF(AND(CELL("type",H78)="v",CELL("type",K78)="v")=TRUE,IF(H78+K78=0,"",H78+K78),IF(AND(CELL("type",H78)="v",CELL("type",K78)&lt;&gt;"v")=TRUE,H78,IF(AND(CELL("type",H78)&lt;&gt;"v",CELL("type",K78)="v")=TRUE,K78,"")))</f>
      </c>
      <c r="O78" s="4"/>
      <c r="P78" s="4"/>
    </row>
    <row r="79" spans="2:16" ht="12.75">
      <c r="B79" s="20"/>
      <c r="C79" s="20"/>
      <c r="D79" s="68"/>
      <c r="E79" s="20"/>
      <c r="F79" s="20"/>
      <c r="G79" s="20"/>
      <c r="H79" s="16"/>
      <c r="I79" s="16"/>
      <c r="J79" s="16"/>
      <c r="K79" s="16"/>
      <c r="L79" s="17"/>
      <c r="M79" s="17"/>
      <c r="N79" s="17">
        <f>IF(H79+K79=0,"",H79+K79)</f>
      </c>
      <c r="O79" s="4"/>
      <c r="P79" s="4"/>
    </row>
    <row r="80" spans="2:16" ht="12.75">
      <c r="B80" s="20"/>
      <c r="C80" s="20"/>
      <c r="D80" s="69" t="s">
        <v>53</v>
      </c>
      <c r="E80" s="1"/>
      <c r="F80" s="1"/>
      <c r="G80" s="1"/>
      <c r="H80" s="23"/>
      <c r="I80" s="12"/>
      <c r="J80" s="13"/>
      <c r="K80" s="11"/>
      <c r="L80" s="14"/>
      <c r="M80" s="14"/>
      <c r="N80" s="15">
        <f ca="1">IF(AND(CELL("type",H80)="v",CELL("type",K80)="v")=TRUE,IF(H80+K80=0,"",H80+K80),IF(AND(CELL("type",H80)="v",CELL("type",K80)&lt;&gt;"v")=TRUE,H80,IF(AND(CELL("type",H80)&lt;&gt;"v",CELL("type",K80)="v")=TRUE,K80,"")))</f>
      </c>
      <c r="O80" s="4"/>
      <c r="P80" s="4"/>
    </row>
    <row r="81" spans="2:16" ht="12.75">
      <c r="B81" s="20"/>
      <c r="C81" s="20"/>
      <c r="D81" s="68"/>
      <c r="E81" s="20"/>
      <c r="F81" s="20"/>
      <c r="G81" s="20"/>
      <c r="H81" s="16"/>
      <c r="I81" s="16"/>
      <c r="J81" s="16"/>
      <c r="K81" s="16"/>
      <c r="L81" s="17"/>
      <c r="M81" s="17"/>
      <c r="N81" s="17">
        <f>IF(H81+K81=0,"",H81+K81)</f>
      </c>
      <c r="O81" s="4"/>
      <c r="P81" s="4"/>
    </row>
    <row r="82" spans="2:16" ht="13.5">
      <c r="B82" s="20"/>
      <c r="C82" s="20"/>
      <c r="D82" s="69" t="s">
        <v>186</v>
      </c>
      <c r="E82" s="1"/>
      <c r="F82" s="1"/>
      <c r="G82" s="1"/>
      <c r="H82" s="22"/>
      <c r="I82" s="12"/>
      <c r="J82" s="13"/>
      <c r="K82" s="11"/>
      <c r="L82" s="14"/>
      <c r="M82" s="14"/>
      <c r="N82" s="15">
        <f ca="1">IF(AND(CELL("type",H82)="v",CELL("type",K82)="v")=TRUE,IF(H82+K82=0,"",H82+K82),IF(AND(CELL("type",H82)="v",CELL("type",K82)&lt;&gt;"v")=TRUE,H82,IF(AND(CELL("type",H82)&lt;&gt;"v",CELL("type",K82)="v")=TRUE,K82,"")))</f>
      </c>
      <c r="O82" s="4"/>
      <c r="P82" s="4"/>
    </row>
    <row r="83" spans="2:16" ht="12.75">
      <c r="B83" s="20"/>
      <c r="C83" s="20"/>
      <c r="D83" s="68"/>
      <c r="E83" s="20"/>
      <c r="F83" s="20"/>
      <c r="G83" s="20"/>
      <c r="H83" s="16"/>
      <c r="I83" s="16"/>
      <c r="J83" s="16"/>
      <c r="K83" s="16"/>
      <c r="L83" s="17"/>
      <c r="M83" s="17"/>
      <c r="N83" s="17">
        <f>IF(H83+K83=0,"",H83+K83)</f>
      </c>
      <c r="O83" s="4"/>
      <c r="P83" s="4"/>
    </row>
    <row r="84" spans="2:16" ht="12.75">
      <c r="B84" s="20"/>
      <c r="C84" s="20"/>
      <c r="D84" s="69" t="s">
        <v>159</v>
      </c>
      <c r="E84" s="1"/>
      <c r="F84" s="1"/>
      <c r="G84" s="1"/>
      <c r="H84" s="11"/>
      <c r="I84" s="12"/>
      <c r="J84" s="13"/>
      <c r="K84" s="11"/>
      <c r="L84" s="14"/>
      <c r="M84" s="14"/>
      <c r="N84" s="15">
        <f ca="1">IF(AND(CELL("type",H84)="v",CELL("type",K84)="v")=TRUE,IF(H84+K84=0,"",H84+K84),IF(AND(CELL("type",H84)="v",CELL("type",K84)&lt;&gt;"v")=TRUE,H84,IF(AND(CELL("type",H84)&lt;&gt;"v",CELL("type",K84)="v")=TRUE,K84,"")))</f>
      </c>
      <c r="O84" s="4"/>
      <c r="P84" s="4"/>
    </row>
    <row r="85" spans="2:16" ht="12.75">
      <c r="B85" s="20"/>
      <c r="C85" s="20"/>
      <c r="D85" s="70"/>
      <c r="E85" s="20"/>
      <c r="F85" s="20"/>
      <c r="G85" s="20"/>
      <c r="H85" s="17"/>
      <c r="I85" s="17"/>
      <c r="J85" s="17"/>
      <c r="K85" s="17"/>
      <c r="L85" s="17"/>
      <c r="M85" s="17"/>
      <c r="N85" s="24"/>
      <c r="O85" s="4"/>
      <c r="P85" s="4"/>
    </row>
    <row r="86" spans="2:16" ht="12.75">
      <c r="B86" s="20"/>
      <c r="C86" s="20"/>
      <c r="D86" s="69" t="s">
        <v>66</v>
      </c>
      <c r="E86" s="1"/>
      <c r="F86" s="20"/>
      <c r="G86" s="20"/>
      <c r="H86" s="17"/>
      <c r="I86" s="17"/>
      <c r="J86" s="17"/>
      <c r="K86" s="17"/>
      <c r="L86" s="17"/>
      <c r="M86" s="17"/>
      <c r="N86" s="24"/>
      <c r="O86" s="4"/>
      <c r="P86" s="4"/>
    </row>
    <row r="87" spans="2:16" ht="12.75">
      <c r="B87" s="20"/>
      <c r="C87" s="20"/>
      <c r="D87" s="69"/>
      <c r="E87" s="1" t="s">
        <v>67</v>
      </c>
      <c r="F87" s="20"/>
      <c r="G87" s="20"/>
      <c r="H87" s="11"/>
      <c r="I87" s="12"/>
      <c r="J87" s="13"/>
      <c r="K87" s="11"/>
      <c r="L87" s="14"/>
      <c r="M87" s="14"/>
      <c r="N87" s="15">
        <f ca="1">IF(AND(CELL("type",H87)="v",CELL("type",K87)="v")=TRUE,IF(H87+K87=0,"",H87+K87),IF(AND(CELL("type",H87)="v",CELL("type",K87)&lt;&gt;"v")=TRUE,H87,IF(AND(CELL("type",H87)&lt;&gt;"v",CELL("type",K87)="v")=TRUE,K87,"")))</f>
      </c>
      <c r="O87" s="4"/>
      <c r="P87" s="4"/>
    </row>
    <row r="88" spans="2:16" ht="12.75">
      <c r="B88" s="20"/>
      <c r="C88" s="20"/>
      <c r="D88" s="70"/>
      <c r="E88" s="20"/>
      <c r="F88" s="20"/>
      <c r="G88" s="20"/>
      <c r="H88" s="17"/>
      <c r="I88" s="17"/>
      <c r="J88" s="17"/>
      <c r="K88" s="17"/>
      <c r="L88" s="17"/>
      <c r="M88" s="17"/>
      <c r="N88" s="24"/>
      <c r="O88" s="4"/>
      <c r="P88" s="4"/>
    </row>
    <row r="89" spans="2:16" ht="12.75">
      <c r="B89" s="20"/>
      <c r="C89" s="20"/>
      <c r="D89" s="71" t="s">
        <v>55</v>
      </c>
      <c r="E89" s="1"/>
      <c r="F89" s="1"/>
      <c r="G89" s="1"/>
      <c r="H89" s="11"/>
      <c r="I89" s="12"/>
      <c r="J89" s="13"/>
      <c r="K89" s="11"/>
      <c r="L89" s="14"/>
      <c r="M89" s="14"/>
      <c r="N89" s="15">
        <f ca="1">IF(AND(CELL("type",H89)="v",CELL("type",K89)="v")=TRUE,IF(H89+K89=0,"",H89+K89),IF(AND(CELL("type",H89)="v",CELL("type",K89)&lt;&gt;"v")=TRUE,H89,IF(AND(CELL("type",H89)&lt;&gt;"v",CELL("type",K89)="v")=TRUE,K89,"")))</f>
      </c>
      <c r="O89" s="4"/>
      <c r="P89" s="4"/>
    </row>
    <row r="90" spans="2:16" ht="12.75">
      <c r="B90" s="20"/>
      <c r="C90" s="20"/>
      <c r="D90" s="72"/>
      <c r="E90" s="56"/>
      <c r="F90" s="56"/>
      <c r="G90" s="56"/>
      <c r="H90" s="118"/>
      <c r="I90" s="118"/>
      <c r="J90" s="118"/>
      <c r="K90" s="118"/>
      <c r="L90" s="25"/>
      <c r="M90" s="17"/>
      <c r="N90" s="17">
        <f aca="true" t="shared" si="0" ref="N90:N110">IF(H90+K90=0,"",H90+K90)</f>
      </c>
      <c r="O90" s="4"/>
      <c r="P90" s="4"/>
    </row>
    <row r="91" spans="2:16" ht="12.75">
      <c r="B91" s="20"/>
      <c r="C91" s="20"/>
      <c r="D91" s="69" t="s">
        <v>56</v>
      </c>
      <c r="E91" s="1"/>
      <c r="F91" s="1"/>
      <c r="G91" s="1"/>
      <c r="H91" s="11"/>
      <c r="I91" s="12"/>
      <c r="J91" s="13"/>
      <c r="K91" s="11"/>
      <c r="L91" s="14"/>
      <c r="M91" s="14"/>
      <c r="N91" s="15">
        <f ca="1">IF(AND(CELL("type",H91)="v",CELL("type",K91)="v")=TRUE,IF(H91+K91=0,"",H91+K91),IF(AND(CELL("type",H91)="v",CELL("type",K91)&lt;&gt;"v")=TRUE,H91,IF(AND(CELL("type",H91)&lt;&gt;"v",CELL("type",K91)="v")=TRUE,K91,"")))</f>
      </c>
      <c r="O91" s="4"/>
      <c r="P91" s="4"/>
    </row>
    <row r="92" spans="2:16" ht="12.75">
      <c r="B92" s="20"/>
      <c r="C92" s="20"/>
      <c r="D92" s="68"/>
      <c r="E92" s="20"/>
      <c r="F92" s="20"/>
      <c r="G92" s="20"/>
      <c r="H92" s="16"/>
      <c r="I92" s="16"/>
      <c r="J92" s="16"/>
      <c r="K92" s="16"/>
      <c r="L92" s="17"/>
      <c r="M92" s="17"/>
      <c r="N92" s="17">
        <f t="shared" si="0"/>
      </c>
      <c r="O92" s="4"/>
      <c r="P92" s="4"/>
    </row>
    <row r="93" spans="2:16" ht="12.75">
      <c r="B93" s="20"/>
      <c r="C93" s="20"/>
      <c r="D93" s="69" t="s">
        <v>57</v>
      </c>
      <c r="E93" s="1"/>
      <c r="F93" s="1"/>
      <c r="G93" s="1"/>
      <c r="H93" s="11"/>
      <c r="I93" s="12"/>
      <c r="J93" s="13"/>
      <c r="K93" s="11"/>
      <c r="L93" s="14"/>
      <c r="M93" s="14"/>
      <c r="N93" s="15">
        <f ca="1">IF(AND(CELL("type",H93)="v",CELL("type",K93)="v")=TRUE,IF(H93+K93=0,"",H93+K93),IF(AND(CELL("type",H93)="v",CELL("type",K93)&lt;&gt;"v")=TRUE,H93,IF(AND(CELL("type",H93)&lt;&gt;"v",CELL("type",K93)="v")=TRUE,K93,"")))</f>
      </c>
      <c r="O93" s="4"/>
      <c r="P93" s="4"/>
    </row>
    <row r="94" spans="2:16" ht="12.75">
      <c r="B94" s="20"/>
      <c r="C94" s="20"/>
      <c r="D94" s="72"/>
      <c r="E94" s="56"/>
      <c r="F94" s="56"/>
      <c r="G94" s="56"/>
      <c r="H94" s="118"/>
      <c r="I94" s="118"/>
      <c r="J94" s="118"/>
      <c r="K94" s="118"/>
      <c r="L94" s="25"/>
      <c r="M94" s="17"/>
      <c r="N94" s="17">
        <f t="shared" si="0"/>
      </c>
      <c r="O94" s="4"/>
      <c r="P94" s="4"/>
    </row>
    <row r="95" spans="2:16" ht="12.75">
      <c r="B95" s="20"/>
      <c r="C95" s="20"/>
      <c r="D95" s="69" t="s">
        <v>58</v>
      </c>
      <c r="E95" s="1"/>
      <c r="F95" s="1"/>
      <c r="G95" s="1"/>
      <c r="H95" s="11"/>
      <c r="I95" s="12"/>
      <c r="J95" s="13"/>
      <c r="K95" s="11"/>
      <c r="L95" s="14"/>
      <c r="M95" s="14"/>
      <c r="N95" s="15">
        <f ca="1">IF(AND(CELL("type",H95)="v",CELL("type",K95)="v")=TRUE,IF(H95+K95=0,"",H95+K95),IF(AND(CELL("type",H95)="v",CELL("type",K95)&lt;&gt;"v")=TRUE,H95,IF(AND(CELL("type",H95)&lt;&gt;"v",CELL("type",K95)="v")=TRUE,K95,"")))</f>
      </c>
      <c r="O95" s="4"/>
      <c r="P95" s="4"/>
    </row>
    <row r="96" spans="2:16" ht="12.75">
      <c r="B96" s="20"/>
      <c r="C96" s="20"/>
      <c r="D96" s="68"/>
      <c r="E96" s="20"/>
      <c r="F96" s="20"/>
      <c r="G96" s="20"/>
      <c r="H96" s="16"/>
      <c r="I96" s="16"/>
      <c r="J96" s="16"/>
      <c r="K96" s="16"/>
      <c r="L96" s="17"/>
      <c r="M96" s="17"/>
      <c r="N96" s="17">
        <f t="shared" si="0"/>
      </c>
      <c r="O96" s="4"/>
      <c r="P96" s="4"/>
    </row>
    <row r="97" spans="2:16" ht="12.75">
      <c r="B97" s="20"/>
      <c r="C97" s="20"/>
      <c r="D97" s="69" t="s">
        <v>59</v>
      </c>
      <c r="E97" s="1"/>
      <c r="F97" s="1"/>
      <c r="G97" s="1"/>
      <c r="H97" s="11"/>
      <c r="I97" s="12"/>
      <c r="J97" s="13"/>
      <c r="K97" s="11"/>
      <c r="L97" s="14"/>
      <c r="M97" s="14"/>
      <c r="N97" s="15">
        <f ca="1">IF(AND(CELL("type",H97)="v",CELL("type",K97)="v")=TRUE,IF(H97+K97=0,"",H97+K97),IF(AND(CELL("type",H97)="v",CELL("type",K97)&lt;&gt;"v")=TRUE,H97,IF(AND(CELL("type",H97)&lt;&gt;"v",CELL("type",K97)="v")=TRUE,K97,"")))</f>
      </c>
      <c r="O97" s="4"/>
      <c r="P97" s="4"/>
    </row>
    <row r="98" spans="2:16" ht="12.75">
      <c r="B98" s="20"/>
      <c r="C98" s="20"/>
      <c r="D98" s="68"/>
      <c r="E98" s="20"/>
      <c r="F98" s="20"/>
      <c r="G98" s="20"/>
      <c r="H98" s="16"/>
      <c r="I98" s="16"/>
      <c r="J98" s="16"/>
      <c r="K98" s="16"/>
      <c r="L98" s="17"/>
      <c r="M98" s="17"/>
      <c r="N98" s="17">
        <f t="shared" si="0"/>
      </c>
      <c r="O98" s="4"/>
      <c r="P98" s="4"/>
    </row>
    <row r="99" spans="2:16" ht="12.75">
      <c r="B99" s="20"/>
      <c r="C99" s="20"/>
      <c r="D99" s="69" t="s">
        <v>60</v>
      </c>
      <c r="E99" s="1"/>
      <c r="F99" s="1"/>
      <c r="G99" s="1"/>
      <c r="H99" s="22"/>
      <c r="I99" s="12"/>
      <c r="J99" s="13"/>
      <c r="K99" s="11"/>
      <c r="L99" s="14"/>
      <c r="M99" s="14"/>
      <c r="N99" s="15">
        <f ca="1">IF(AND(CELL("type",H99)="v",CELL("type",K99)="v")=TRUE,IF(H99+K99=0,"",H99+K99),IF(AND(CELL("type",H99)="v",CELL("type",K99)&lt;&gt;"v")=TRUE,H99,IF(AND(CELL("type",H99)&lt;&gt;"v",CELL("type",K99)="v")=TRUE,K99,"")))</f>
      </c>
      <c r="O99" s="4"/>
      <c r="P99" s="4"/>
    </row>
    <row r="100" spans="2:16" ht="12.75">
      <c r="B100" s="20"/>
      <c r="C100" s="20"/>
      <c r="D100" s="68"/>
      <c r="E100" s="20"/>
      <c r="F100" s="20"/>
      <c r="G100" s="20"/>
      <c r="H100" s="16"/>
      <c r="I100" s="16"/>
      <c r="J100" s="16"/>
      <c r="K100" s="16"/>
      <c r="L100" s="17"/>
      <c r="M100" s="17"/>
      <c r="N100" s="17">
        <f t="shared" si="0"/>
      </c>
      <c r="O100" s="4"/>
      <c r="P100" s="4"/>
    </row>
    <row r="101" spans="2:16" ht="12.75">
      <c r="B101" s="20"/>
      <c r="C101" s="20"/>
      <c r="D101" s="69" t="s">
        <v>61</v>
      </c>
      <c r="E101" s="1"/>
      <c r="F101" s="1"/>
      <c r="G101" s="1"/>
      <c r="H101" s="11"/>
      <c r="I101" s="12"/>
      <c r="J101" s="13"/>
      <c r="K101" s="11"/>
      <c r="L101" s="14"/>
      <c r="M101" s="14"/>
      <c r="N101" s="15">
        <f ca="1">IF(AND(CELL("type",H101)="v",CELL("type",K101)="v")=TRUE,IF(H101+K101=0,"",H101+K101),IF(AND(CELL("type",H101)="v",CELL("type",K101)&lt;&gt;"v")=TRUE,H101,IF(AND(CELL("type",H101)&lt;&gt;"v",CELL("type",K101)="v")=TRUE,K101,"")))</f>
      </c>
      <c r="O101" s="4"/>
      <c r="P101" s="4"/>
    </row>
    <row r="102" spans="2:16" ht="12.75">
      <c r="B102" s="20"/>
      <c r="C102" s="20"/>
      <c r="D102" s="68"/>
      <c r="E102" s="20"/>
      <c r="F102" s="20"/>
      <c r="G102" s="20"/>
      <c r="H102" s="16"/>
      <c r="I102" s="16"/>
      <c r="J102" s="16"/>
      <c r="K102" s="16"/>
      <c r="L102" s="17"/>
      <c r="M102" s="17"/>
      <c r="N102" s="17">
        <f t="shared" si="0"/>
      </c>
      <c r="O102" s="4"/>
      <c r="P102" s="4"/>
    </row>
    <row r="103" spans="2:16" ht="12.75">
      <c r="B103" s="20"/>
      <c r="C103" s="20"/>
      <c r="D103" s="69" t="s">
        <v>62</v>
      </c>
      <c r="E103" s="1"/>
      <c r="F103" s="1"/>
      <c r="G103" s="1"/>
      <c r="H103" s="11"/>
      <c r="I103" s="12"/>
      <c r="J103" s="13"/>
      <c r="K103" s="11"/>
      <c r="L103" s="14"/>
      <c r="M103" s="14"/>
      <c r="N103" s="15">
        <f ca="1">IF(AND(CELL("type",H103)="v",CELL("type",K103)="v")=TRUE,IF(H103+K103=0,"",H103+K103),IF(AND(CELL("type",H103)="v",CELL("type",K103)&lt;&gt;"v")=TRUE,H103,IF(AND(CELL("type",H103)&lt;&gt;"v",CELL("type",K103)="v")=TRUE,K103,"")))</f>
      </c>
      <c r="O103" s="4"/>
      <c r="P103" s="4"/>
    </row>
    <row r="104" spans="2:16" ht="12.75">
      <c r="B104" s="20"/>
      <c r="C104" s="20"/>
      <c r="D104" s="68"/>
      <c r="E104" s="20"/>
      <c r="F104" s="20"/>
      <c r="G104" s="20"/>
      <c r="H104" s="16"/>
      <c r="I104" s="16"/>
      <c r="J104" s="16"/>
      <c r="K104" s="16"/>
      <c r="L104" s="17"/>
      <c r="M104" s="17"/>
      <c r="N104" s="17">
        <f t="shared" si="0"/>
      </c>
      <c r="O104" s="4"/>
      <c r="P104" s="4"/>
    </row>
    <row r="105" spans="2:16" ht="12.75">
      <c r="B105" s="20"/>
      <c r="C105" s="20"/>
      <c r="D105" s="69" t="s">
        <v>63</v>
      </c>
      <c r="E105" s="1"/>
      <c r="F105" s="1"/>
      <c r="G105" s="1"/>
      <c r="H105" s="11"/>
      <c r="I105" s="12"/>
      <c r="J105" s="13"/>
      <c r="K105" s="11"/>
      <c r="L105" s="14"/>
      <c r="M105" s="14"/>
      <c r="N105" s="15">
        <f ca="1">IF(AND(CELL("type",H105)="v",CELL("type",K105)="v")=TRUE,IF(H105+K105=0,"",H105+K105),IF(AND(CELL("type",H105)="v",CELL("type",K105)&lt;&gt;"v")=TRUE,H105,IF(AND(CELL("type",H105)&lt;&gt;"v",CELL("type",K105)="v")=TRUE,K105,"")))</f>
      </c>
      <c r="O105" s="4"/>
      <c r="P105" s="4"/>
    </row>
    <row r="106" spans="2:16" ht="12.75">
      <c r="B106" s="20"/>
      <c r="C106" s="20"/>
      <c r="D106" s="68"/>
      <c r="E106" s="20"/>
      <c r="F106" s="20"/>
      <c r="G106" s="20"/>
      <c r="H106" s="16"/>
      <c r="I106" s="16"/>
      <c r="J106" s="16"/>
      <c r="K106" s="16"/>
      <c r="L106" s="17"/>
      <c r="M106" s="17"/>
      <c r="N106" s="17">
        <f t="shared" si="0"/>
      </c>
      <c r="O106" s="4"/>
      <c r="P106" s="4"/>
    </row>
    <row r="107" spans="2:16" ht="12.75">
      <c r="B107" s="20"/>
      <c r="C107" s="20"/>
      <c r="D107" s="69" t="s">
        <v>65</v>
      </c>
      <c r="E107" s="1"/>
      <c r="F107" s="1"/>
      <c r="G107" s="1"/>
      <c r="H107" s="11"/>
      <c r="I107" s="12"/>
      <c r="J107" s="13"/>
      <c r="K107" s="11"/>
      <c r="L107" s="14"/>
      <c r="M107" s="14"/>
      <c r="N107" s="26">
        <f ca="1">IF(AND(CELL("type",H107)="v",CELL("type",K107)="v")=TRUE,IF(H107+K107=0,"",H107+K107),IF(AND(CELL("type",H107)="v",CELL("type",K107)&lt;&gt;"v")=TRUE,H107,IF(AND(CELL("type",H107)&lt;&gt;"v",CELL("type",K107)="v")=TRUE,K107,"")))</f>
      </c>
      <c r="O107" s="4"/>
      <c r="P107" s="4"/>
    </row>
    <row r="108" spans="2:16" ht="12.75">
      <c r="B108" s="20"/>
      <c r="C108" s="20"/>
      <c r="D108" s="68"/>
      <c r="E108" s="20"/>
      <c r="F108" s="20"/>
      <c r="G108" s="20"/>
      <c r="H108" s="16"/>
      <c r="I108" s="16"/>
      <c r="J108" s="16"/>
      <c r="K108" s="16"/>
      <c r="L108" s="17"/>
      <c r="M108" s="17"/>
      <c r="N108" s="17">
        <f t="shared" si="0"/>
      </c>
      <c r="O108" s="4"/>
      <c r="P108" s="4"/>
    </row>
    <row r="109" spans="2:16" ht="12.75">
      <c r="B109" s="20"/>
      <c r="C109" s="20"/>
      <c r="D109" s="69" t="s">
        <v>64</v>
      </c>
      <c r="E109" s="1"/>
      <c r="F109" s="1"/>
      <c r="G109" s="1"/>
      <c r="H109" s="11"/>
      <c r="I109" s="12"/>
      <c r="J109" s="13"/>
      <c r="K109" s="11"/>
      <c r="L109" s="14"/>
      <c r="M109" s="14"/>
      <c r="N109" s="26">
        <f ca="1">IF(AND(CELL("type",H109)="v",CELL("type",K109)="v")=TRUE,IF(H109+K109=0,"",H109+K109),IF(AND(CELL("type",H109)="v",CELL("type",K109)&lt;&gt;"v")=TRUE,H109,IF(AND(CELL("type",H109)&lt;&gt;"v",CELL("type",K109)="v")=TRUE,K109,"")))</f>
      </c>
      <c r="O109" s="4"/>
      <c r="P109" s="4"/>
    </row>
    <row r="110" spans="2:16" ht="12.75">
      <c r="B110" s="20"/>
      <c r="C110" s="20"/>
      <c r="D110" s="68"/>
      <c r="E110" s="20"/>
      <c r="F110" s="20"/>
      <c r="G110" s="20"/>
      <c r="H110" s="16"/>
      <c r="I110" s="16"/>
      <c r="J110" s="16"/>
      <c r="K110" s="16"/>
      <c r="L110" s="17"/>
      <c r="M110" s="17"/>
      <c r="N110" s="17">
        <f t="shared" si="0"/>
      </c>
      <c r="O110" s="4"/>
      <c r="P110" s="4"/>
    </row>
    <row r="111" spans="2:16" ht="12.75">
      <c r="B111" s="20"/>
      <c r="C111" s="20"/>
      <c r="D111" s="71" t="s">
        <v>22</v>
      </c>
      <c r="E111" s="1"/>
      <c r="F111" s="1"/>
      <c r="G111" s="1"/>
      <c r="H111" s="11"/>
      <c r="I111" s="12"/>
      <c r="J111" s="13"/>
      <c r="K111" s="11"/>
      <c r="L111" s="14"/>
      <c r="M111" s="14"/>
      <c r="N111" s="26">
        <f ca="1">IF(AND(CELL("type",H111)="v",CELL("type",K111)="v")=TRUE,IF(H111+K111=0,"",H111+K111),IF(AND(CELL("type",H111)="v",CELL("type",K111)&lt;&gt;"v")=TRUE,H111,IF(AND(CELL("type",H111)&lt;&gt;"v",CELL("type",K111)="v")=TRUE,K111,"")))</f>
      </c>
      <c r="O111" s="4"/>
      <c r="P111" s="4"/>
    </row>
    <row r="112" spans="2:16" ht="12.75">
      <c r="B112" s="20"/>
      <c r="C112" s="20"/>
      <c r="D112" s="20"/>
      <c r="E112" s="20"/>
      <c r="F112" s="20"/>
      <c r="G112" s="20"/>
      <c r="H112" s="17"/>
      <c r="I112" s="17"/>
      <c r="J112" s="17"/>
      <c r="K112" s="17"/>
      <c r="L112" s="17"/>
      <c r="M112" s="17"/>
      <c r="N112" s="24"/>
      <c r="O112" s="4"/>
      <c r="P112" s="4"/>
    </row>
    <row r="113" spans="2:16" ht="12.75">
      <c r="B113" s="66" t="s">
        <v>71</v>
      </c>
      <c r="C113" s="67" t="s">
        <v>72</v>
      </c>
      <c r="D113" s="1"/>
      <c r="E113" s="1"/>
      <c r="F113" s="1"/>
      <c r="G113" s="20"/>
      <c r="H113" s="17"/>
      <c r="I113" s="17"/>
      <c r="J113" s="17"/>
      <c r="K113" s="17"/>
      <c r="L113" s="17"/>
      <c r="M113" s="17"/>
      <c r="N113" s="17"/>
      <c r="O113" s="4"/>
      <c r="P113" s="4"/>
    </row>
    <row r="114" spans="2:16" ht="12.75">
      <c r="B114" s="20"/>
      <c r="C114" s="20"/>
      <c r="D114" s="67" t="s">
        <v>73</v>
      </c>
      <c r="E114" s="20"/>
      <c r="F114" s="20"/>
      <c r="G114" s="66" t="s">
        <v>23</v>
      </c>
      <c r="H114" s="26">
        <f>IF(SUM(H53:H56)+SUM(H62:H113)=0,"",SUM(H53:H56)+SUM(H62:H113))</f>
      </c>
      <c r="I114" s="12"/>
      <c r="J114" s="18" t="s">
        <v>23</v>
      </c>
      <c r="K114" s="26">
        <f>IF(SUM(K53:K56)+SUM(K62:K113)=0,"",SUM(K53:K56)+SUM(K62:K113))</f>
      </c>
      <c r="L114" s="12"/>
      <c r="M114" s="18" t="s">
        <v>23</v>
      </c>
      <c r="N114" s="26">
        <f ca="1">IF(AND(CELL("type",H114)="v",CELL("type",K114)="v")=TRUE,IF(H114+K114=0,"",H114+K114),IF(AND(CELL("type",H114)="v",CELL("type",K114)&lt;&gt;"v")=TRUE,H114,IF(AND(CELL("type",H114)&lt;&gt;"v",CELL("type",K114)="v")=TRUE,K114,"")))</f>
      </c>
      <c r="O114" s="4"/>
      <c r="P114" s="4"/>
    </row>
    <row r="115" spans="2:16" ht="12.75" customHeight="1" thickBot="1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7"/>
      <c r="O115" s="4"/>
      <c r="P115" s="4"/>
    </row>
    <row r="116" spans="1:16" ht="12.75">
      <c r="A116" s="3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6"/>
      <c r="P116" s="6"/>
    </row>
    <row r="117" spans="2:16" ht="12.75">
      <c r="B117" s="109"/>
      <c r="C117" s="20"/>
      <c r="D117" s="20"/>
      <c r="E117" s="20"/>
      <c r="F117" s="20"/>
      <c r="G117" s="20"/>
      <c r="H117" s="19"/>
      <c r="I117" s="19"/>
      <c r="J117" s="19"/>
      <c r="K117" s="19"/>
      <c r="L117" s="20"/>
      <c r="M117" s="20"/>
      <c r="N117" s="20"/>
      <c r="O117" s="4"/>
      <c r="P117" s="5"/>
    </row>
    <row r="118" spans="2:16" ht="12.75">
      <c r="B118" s="20"/>
      <c r="C118" s="20"/>
      <c r="D118" s="20"/>
      <c r="E118" s="20"/>
      <c r="F118" s="20"/>
      <c r="G118" s="20"/>
      <c r="H118" s="54" t="s">
        <v>13</v>
      </c>
      <c r="I118" s="1"/>
      <c r="J118" s="1"/>
      <c r="K118" s="54" t="s">
        <v>14</v>
      </c>
      <c r="L118" s="1"/>
      <c r="M118" s="55" t="s">
        <v>15</v>
      </c>
      <c r="N118" s="56"/>
      <c r="O118" s="4"/>
      <c r="P118" s="4"/>
    </row>
    <row r="119" spans="2:16" ht="22.5" customHeight="1">
      <c r="B119" s="20"/>
      <c r="C119" s="20"/>
      <c r="D119" s="20"/>
      <c r="E119" s="20"/>
      <c r="F119" s="20"/>
      <c r="G119" s="20"/>
      <c r="H119" s="57" t="s">
        <v>146</v>
      </c>
      <c r="I119" s="54"/>
      <c r="J119" s="54"/>
      <c r="K119" s="58" t="s">
        <v>155</v>
      </c>
      <c r="L119" s="57"/>
      <c r="M119" s="59"/>
      <c r="N119" s="60" t="s">
        <v>156</v>
      </c>
      <c r="O119" s="4"/>
      <c r="P119" s="4"/>
    </row>
    <row r="120" spans="2:16" ht="12.75">
      <c r="B120" s="20"/>
      <c r="C120" s="62" t="s">
        <v>32</v>
      </c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4"/>
      <c r="P120" s="4"/>
    </row>
    <row r="121" spans="2:16" ht="12.75">
      <c r="B121" s="20"/>
      <c r="C121" s="62"/>
      <c r="D121" s="70" t="s">
        <v>33</v>
      </c>
      <c r="E121" s="70"/>
      <c r="F121" s="20"/>
      <c r="G121" s="20"/>
      <c r="H121" s="20"/>
      <c r="I121" s="20"/>
      <c r="J121" s="20"/>
      <c r="K121" s="20"/>
      <c r="L121" s="20"/>
      <c r="M121" s="20"/>
      <c r="N121" s="20"/>
      <c r="O121" s="4"/>
      <c r="P121" s="4"/>
    </row>
    <row r="122" spans="2:16" ht="12.75">
      <c r="B122" s="20"/>
      <c r="C122" s="62"/>
      <c r="D122" s="70"/>
      <c r="E122" s="70" t="s">
        <v>36</v>
      </c>
      <c r="F122" s="20"/>
      <c r="G122" s="20"/>
      <c r="H122" s="11"/>
      <c r="I122" s="12"/>
      <c r="J122" s="13"/>
      <c r="K122" s="11"/>
      <c r="L122" s="14"/>
      <c r="M122" s="12"/>
      <c r="N122" s="15">
        <f ca="1">IF(AND(CELL("type",H122)="v",CELL("type",K122)="v")=TRUE,IF(H122+K122=0,"",H122+K122),IF(AND(CELL("type",H122)="v",CELL("type",K122)&lt;&gt;"v")=TRUE,H122,IF(AND(CELL("type",H122)&lt;&gt;"v",CELL("type",K122)="v")=TRUE,K122,"")))</f>
      </c>
      <c r="O122" s="4"/>
      <c r="P122" s="4"/>
    </row>
    <row r="123" spans="2:16" ht="12.75">
      <c r="B123" s="20"/>
      <c r="C123" s="62"/>
      <c r="D123" s="70"/>
      <c r="E123" s="70"/>
      <c r="F123" s="20"/>
      <c r="G123" s="20"/>
      <c r="H123" s="17"/>
      <c r="I123" s="17"/>
      <c r="J123" s="17"/>
      <c r="K123" s="17"/>
      <c r="L123" s="17"/>
      <c r="M123" s="17"/>
      <c r="N123" s="17"/>
      <c r="O123" s="4"/>
      <c r="P123" s="4"/>
    </row>
    <row r="124" spans="2:16" ht="12.75">
      <c r="B124" s="20"/>
      <c r="C124" s="20"/>
      <c r="D124" s="70" t="s">
        <v>38</v>
      </c>
      <c r="E124" s="70"/>
      <c r="F124" s="20"/>
      <c r="G124" s="20"/>
      <c r="H124" s="17"/>
      <c r="I124" s="17"/>
      <c r="J124" s="17"/>
      <c r="K124" s="17"/>
      <c r="L124" s="17"/>
      <c r="M124" s="17"/>
      <c r="N124" s="17"/>
      <c r="O124" s="4"/>
      <c r="P124" s="4"/>
    </row>
    <row r="125" spans="2:16" ht="12.75">
      <c r="B125" s="20"/>
      <c r="C125" s="20"/>
      <c r="D125" s="70"/>
      <c r="E125" s="70" t="s">
        <v>39</v>
      </c>
      <c r="F125" s="20"/>
      <c r="G125" s="20"/>
      <c r="H125" s="11"/>
      <c r="I125" s="12"/>
      <c r="J125" s="13"/>
      <c r="K125" s="11"/>
      <c r="L125" s="14"/>
      <c r="M125" s="12"/>
      <c r="N125" s="15">
        <f ca="1">IF(AND(CELL("type",H125)="v",CELL("type",K125)="v")=TRUE,IF(H125+K125=0,"",H125+K125),IF(AND(CELL("type",H125)="v",CELL("type",K125)&lt;&gt;"v")=TRUE,H125,IF(AND(CELL("type",H125)&lt;&gt;"v",CELL("type",K125)="v")=TRUE,K125,"")))</f>
      </c>
      <c r="O125" s="4"/>
      <c r="P125" s="4"/>
    </row>
    <row r="126" spans="2:16" ht="12.75">
      <c r="B126" s="20"/>
      <c r="C126" s="20"/>
      <c r="D126" s="70"/>
      <c r="E126" s="70"/>
      <c r="F126" s="20"/>
      <c r="G126" s="20"/>
      <c r="H126" s="17"/>
      <c r="I126" s="17"/>
      <c r="J126" s="17"/>
      <c r="K126" s="17"/>
      <c r="L126" s="17"/>
      <c r="M126" s="17"/>
      <c r="N126" s="17"/>
      <c r="O126" s="4"/>
      <c r="P126" s="4"/>
    </row>
    <row r="127" spans="2:16" ht="12.75">
      <c r="B127" s="20"/>
      <c r="C127" s="20"/>
      <c r="D127" s="70" t="s">
        <v>34</v>
      </c>
      <c r="E127" s="70"/>
      <c r="F127" s="20"/>
      <c r="G127" s="20"/>
      <c r="H127" s="11"/>
      <c r="I127" s="12"/>
      <c r="J127" s="13"/>
      <c r="K127" s="11"/>
      <c r="L127" s="14"/>
      <c r="M127" s="12"/>
      <c r="N127" s="15">
        <f ca="1">IF(AND(CELL("type",H127)="v",CELL("type",K127)="v")=TRUE,IF(H127+K127=0,"",H127+K127),IF(AND(CELL("type",H127)="v",CELL("type",K127)&lt;&gt;"v")=TRUE,H127,IF(AND(CELL("type",H127)&lt;&gt;"v",CELL("type",K127)="v")=TRUE,K127,"")))</f>
      </c>
      <c r="O127" s="4"/>
      <c r="P127" s="4"/>
    </row>
    <row r="128" spans="2:16" ht="12.75">
      <c r="B128" s="20"/>
      <c r="C128" s="20"/>
      <c r="D128" s="70"/>
      <c r="E128" s="70"/>
      <c r="F128" s="20"/>
      <c r="G128" s="20"/>
      <c r="H128" s="17"/>
      <c r="I128" s="17"/>
      <c r="J128" s="17"/>
      <c r="K128" s="17"/>
      <c r="L128" s="17"/>
      <c r="M128" s="17"/>
      <c r="N128" s="20"/>
      <c r="O128" s="4"/>
      <c r="P128" s="4"/>
    </row>
    <row r="129" spans="2:16" ht="12.75">
      <c r="B129" s="20"/>
      <c r="C129" s="20"/>
      <c r="D129" s="70" t="s">
        <v>35</v>
      </c>
      <c r="E129" s="70"/>
      <c r="F129" s="20"/>
      <c r="G129" s="20"/>
      <c r="H129" s="17"/>
      <c r="I129" s="17"/>
      <c r="J129" s="17"/>
      <c r="K129" s="17"/>
      <c r="L129" s="17"/>
      <c r="M129" s="17"/>
      <c r="N129" s="17"/>
      <c r="O129" s="4"/>
      <c r="P129" s="4"/>
    </row>
    <row r="130" spans="2:16" ht="12.75">
      <c r="B130" s="20"/>
      <c r="C130" s="20"/>
      <c r="D130" s="70"/>
      <c r="E130" s="70" t="s">
        <v>36</v>
      </c>
      <c r="F130" s="20"/>
      <c r="G130" s="20"/>
      <c r="H130" s="22"/>
      <c r="I130" s="12"/>
      <c r="J130" s="13"/>
      <c r="K130" s="11"/>
      <c r="L130" s="14"/>
      <c r="M130" s="12"/>
      <c r="N130" s="15">
        <f ca="1">IF(AND(CELL("type",H130)="v",CELL("type",K130)="v")=TRUE,IF(H130+K130=0,"",H130+K130),IF(AND(CELL("type",H130)="v",CELL("type",K130)&lt;&gt;"v")=TRUE,H130,IF(AND(CELL("type",H130)&lt;&gt;"v",CELL("type",K130)="v")=TRUE,K130,"")))</f>
      </c>
      <c r="O130" s="4"/>
      <c r="P130" s="4"/>
    </row>
    <row r="131" spans="2:16" ht="12.75">
      <c r="B131" s="20"/>
      <c r="C131" s="20"/>
      <c r="D131" s="70"/>
      <c r="E131" s="70"/>
      <c r="F131" s="20"/>
      <c r="G131" s="20"/>
      <c r="H131" s="17"/>
      <c r="I131" s="17"/>
      <c r="J131" s="17"/>
      <c r="K131" s="17"/>
      <c r="L131" s="17"/>
      <c r="M131" s="17"/>
      <c r="N131" s="17"/>
      <c r="O131" s="4"/>
      <c r="P131" s="4"/>
    </row>
    <row r="132" spans="2:16" ht="12.75">
      <c r="B132" s="20"/>
      <c r="C132" s="20"/>
      <c r="D132" s="70" t="s">
        <v>40</v>
      </c>
      <c r="E132" s="70"/>
      <c r="F132" s="20"/>
      <c r="G132" s="20"/>
      <c r="H132" s="17"/>
      <c r="I132" s="17"/>
      <c r="J132" s="17"/>
      <c r="K132" s="17"/>
      <c r="L132" s="17"/>
      <c r="M132" s="17"/>
      <c r="N132" s="17"/>
      <c r="O132" s="4"/>
      <c r="P132" s="4"/>
    </row>
    <row r="133" spans="2:16" ht="12.75">
      <c r="B133" s="20"/>
      <c r="C133" s="20"/>
      <c r="D133" s="70"/>
      <c r="E133" s="70" t="s">
        <v>39</v>
      </c>
      <c r="F133" s="20"/>
      <c r="G133" s="20"/>
      <c r="H133" s="22"/>
      <c r="I133" s="12"/>
      <c r="J133" s="13"/>
      <c r="K133" s="11"/>
      <c r="L133" s="14"/>
      <c r="M133" s="12"/>
      <c r="N133" s="15">
        <f ca="1">IF(AND(CELL("type",H133)="v",CELL("type",K133)="v")=TRUE,IF(H133+K133=0,"",H133+K133),IF(AND(CELL("type",H133)="v",CELL("type",K133)&lt;&gt;"v")=TRUE,H133,IF(AND(CELL("type",H133)&lt;&gt;"v",CELL("type",K133)="v")=TRUE,K133,"")))</f>
      </c>
      <c r="O133" s="4"/>
      <c r="P133" s="4"/>
    </row>
    <row r="134" spans="2:16" ht="12.75">
      <c r="B134" s="20"/>
      <c r="C134" s="20"/>
      <c r="D134" s="70"/>
      <c r="E134" s="70"/>
      <c r="F134" s="20"/>
      <c r="G134" s="20"/>
      <c r="H134" s="17"/>
      <c r="I134" s="17"/>
      <c r="J134" s="17"/>
      <c r="K134" s="17"/>
      <c r="L134" s="17"/>
      <c r="M134" s="17"/>
      <c r="N134" s="17"/>
      <c r="O134" s="4"/>
      <c r="P134" s="4"/>
    </row>
    <row r="135" spans="2:16" ht="12.75">
      <c r="B135" s="20"/>
      <c r="C135" s="20"/>
      <c r="D135" s="70" t="s">
        <v>37</v>
      </c>
      <c r="E135" s="70"/>
      <c r="F135" s="20"/>
      <c r="G135" s="20"/>
      <c r="H135" s="22"/>
      <c r="I135" s="12"/>
      <c r="J135" s="13"/>
      <c r="K135" s="11"/>
      <c r="L135" s="14"/>
      <c r="M135" s="12"/>
      <c r="N135" s="15">
        <f ca="1">IF(AND(CELL("type",H135)="v",CELL("type",K135)="v")=TRUE,IF(H135+K135=0,"",H135+K135),IF(AND(CELL("type",H135)="v",CELL("type",K135)&lt;&gt;"v")=TRUE,H135,IF(AND(CELL("type",H135)&lt;&gt;"v",CELL("type",K135)="v")=TRUE,K135,"")))</f>
      </c>
      <c r="O135" s="4"/>
      <c r="P135" s="4"/>
    </row>
    <row r="136" spans="2:16" ht="12.75">
      <c r="B136" s="20"/>
      <c r="C136" s="20"/>
      <c r="D136" s="70"/>
      <c r="E136" s="70"/>
      <c r="F136" s="20"/>
      <c r="G136" s="20"/>
      <c r="H136" s="17"/>
      <c r="I136" s="17"/>
      <c r="J136" s="17"/>
      <c r="K136" s="17"/>
      <c r="L136" s="17"/>
      <c r="M136" s="17"/>
      <c r="N136" s="17"/>
      <c r="O136" s="4"/>
      <c r="P136" s="4"/>
    </row>
    <row r="137" spans="2:16" ht="12.75">
      <c r="B137" s="20"/>
      <c r="C137" s="20"/>
      <c r="D137" s="70" t="s">
        <v>41</v>
      </c>
      <c r="E137" s="70"/>
      <c r="F137" s="20"/>
      <c r="G137" s="20"/>
      <c r="H137" s="17"/>
      <c r="I137" s="17"/>
      <c r="J137" s="17"/>
      <c r="K137" s="17"/>
      <c r="L137" s="17"/>
      <c r="M137" s="17"/>
      <c r="N137" s="17"/>
      <c r="O137" s="4"/>
      <c r="P137" s="4"/>
    </row>
    <row r="138" spans="2:16" ht="12.75">
      <c r="B138" s="20"/>
      <c r="C138" s="20"/>
      <c r="D138" s="70"/>
      <c r="E138" s="70" t="s">
        <v>36</v>
      </c>
      <c r="F138" s="20"/>
      <c r="G138" s="20"/>
      <c r="H138" s="11"/>
      <c r="I138" s="12"/>
      <c r="J138" s="13"/>
      <c r="K138" s="11"/>
      <c r="L138" s="14"/>
      <c r="M138" s="12"/>
      <c r="N138" s="15">
        <f ca="1">IF(AND(CELL("type",H138)="v",CELL("type",K138)="v")=TRUE,IF(H138+K138=0,"",H138+K138),IF(AND(CELL("type",H138)="v",CELL("type",K138)&lt;&gt;"v")=TRUE,H138,IF(AND(CELL("type",H138)&lt;&gt;"v",CELL("type",K138)="v")=TRUE,K138,"")))</f>
      </c>
      <c r="O138" s="4"/>
      <c r="P138" s="4"/>
    </row>
    <row r="139" spans="2:16" ht="12.75">
      <c r="B139" s="20"/>
      <c r="C139" s="20"/>
      <c r="D139" s="70"/>
      <c r="E139" s="70"/>
      <c r="F139" s="20"/>
      <c r="G139" s="20"/>
      <c r="H139" s="17"/>
      <c r="I139" s="17"/>
      <c r="J139" s="17"/>
      <c r="K139" s="17"/>
      <c r="L139" s="17"/>
      <c r="M139" s="17"/>
      <c r="N139" s="17"/>
      <c r="O139" s="4"/>
      <c r="P139" s="4"/>
    </row>
    <row r="140" spans="2:16" ht="12.75">
      <c r="B140" s="20"/>
      <c r="C140" s="20"/>
      <c r="D140" s="70" t="s">
        <v>152</v>
      </c>
      <c r="E140" s="70"/>
      <c r="F140" s="20"/>
      <c r="G140" s="20"/>
      <c r="H140" s="11"/>
      <c r="I140" s="12"/>
      <c r="J140" s="13"/>
      <c r="K140" s="11"/>
      <c r="L140" s="14"/>
      <c r="M140" s="12"/>
      <c r="N140" s="15">
        <f ca="1">IF(AND(CELL("type",H140)="v",CELL("type",K140)="v")=TRUE,IF(H140+K140=0,"",H140+K140),IF(AND(CELL("type",H140)="v",CELL("type",K140)&lt;&gt;"v")=TRUE,H140,IF(AND(CELL("type",H140)&lt;&gt;"v",CELL("type",K140)="v")=TRUE,K140,"")))</f>
      </c>
      <c r="O140" s="4"/>
      <c r="P140" s="4"/>
    </row>
    <row r="141" spans="2:16" ht="12.75">
      <c r="B141" s="20"/>
      <c r="C141" s="20"/>
      <c r="D141" s="70"/>
      <c r="E141" s="70"/>
      <c r="F141" s="20"/>
      <c r="G141" s="20"/>
      <c r="H141" s="17"/>
      <c r="I141" s="17"/>
      <c r="J141" s="17"/>
      <c r="K141" s="17"/>
      <c r="L141" s="17"/>
      <c r="M141" s="17"/>
      <c r="N141" s="17"/>
      <c r="O141" s="4"/>
      <c r="P141" s="4"/>
    </row>
    <row r="142" spans="2:16" ht="12.75">
      <c r="B142" s="20"/>
      <c r="C142" s="20"/>
      <c r="D142" s="70" t="s">
        <v>42</v>
      </c>
      <c r="E142" s="70"/>
      <c r="F142" s="20"/>
      <c r="G142" s="20"/>
      <c r="H142" s="17"/>
      <c r="I142" s="17"/>
      <c r="J142" s="17"/>
      <c r="K142" s="17"/>
      <c r="L142" s="17"/>
      <c r="M142" s="17"/>
      <c r="N142" s="17"/>
      <c r="O142" s="4"/>
      <c r="P142" s="4"/>
    </row>
    <row r="143" spans="2:16" ht="12.75">
      <c r="B143" s="20"/>
      <c r="C143" s="20"/>
      <c r="D143" s="70"/>
      <c r="E143" s="70" t="s">
        <v>43</v>
      </c>
      <c r="F143" s="20"/>
      <c r="G143" s="20"/>
      <c r="H143" s="11"/>
      <c r="I143" s="12"/>
      <c r="J143" s="13"/>
      <c r="K143" s="11"/>
      <c r="L143" s="14"/>
      <c r="M143" s="12"/>
      <c r="N143" s="15">
        <f ca="1">IF(AND(CELL("type",H143)="v",CELL("type",K143)="v")=TRUE,IF(H143+K143=0,"",H143+K143),IF(AND(CELL("type",H143)="v",CELL("type",K143)&lt;&gt;"v")=TRUE,H143,IF(AND(CELL("type",H143)&lt;&gt;"v",CELL("type",K143)="v")=TRUE,K143,"")))</f>
      </c>
      <c r="O143" s="4"/>
      <c r="P143" s="4"/>
    </row>
    <row r="144" spans="2:16" ht="12.75">
      <c r="B144" s="20"/>
      <c r="C144" s="20"/>
      <c r="D144" s="70"/>
      <c r="E144" s="70"/>
      <c r="F144" s="20"/>
      <c r="G144" s="20"/>
      <c r="H144" s="17"/>
      <c r="I144" s="17"/>
      <c r="J144" s="17"/>
      <c r="K144" s="17"/>
      <c r="L144" s="17"/>
      <c r="M144" s="17"/>
      <c r="N144" s="17"/>
      <c r="O144" s="4"/>
      <c r="P144" s="4"/>
    </row>
    <row r="145" spans="2:16" ht="12.75">
      <c r="B145" s="20"/>
      <c r="C145" s="20"/>
      <c r="D145" s="65" t="s">
        <v>22</v>
      </c>
      <c r="E145" s="61"/>
      <c r="F145" s="1"/>
      <c r="G145" s="1"/>
      <c r="H145" s="11"/>
      <c r="I145" s="12"/>
      <c r="J145" s="13"/>
      <c r="K145" s="11"/>
      <c r="L145" s="14"/>
      <c r="M145" s="12"/>
      <c r="N145" s="15">
        <f ca="1">IF(AND(CELL("type",H145)="v",CELL("type",K145)="v")=TRUE,IF(H145+K145=0,"",H145+K145),IF(AND(CELL("type",H145)="v",CELL("type",K145)&lt;&gt;"v")=TRUE,H145,IF(AND(CELL("type",H145)&lt;&gt;"v",CELL("type",K145)="v")=TRUE,K145,"")))</f>
      </c>
      <c r="O145" s="4"/>
      <c r="P145" s="4"/>
    </row>
    <row r="146" spans="2:16" ht="12.75">
      <c r="B146" s="20"/>
      <c r="C146" s="20"/>
      <c r="D146" s="20"/>
      <c r="E146" s="20"/>
      <c r="F146" s="20"/>
      <c r="G146" s="20"/>
      <c r="H146" s="17"/>
      <c r="I146" s="17"/>
      <c r="J146" s="17"/>
      <c r="K146" s="17"/>
      <c r="L146" s="17"/>
      <c r="M146" s="17"/>
      <c r="N146" s="17"/>
      <c r="O146" s="4"/>
      <c r="P146" s="4"/>
    </row>
    <row r="147" spans="2:16" ht="12.75">
      <c r="B147" s="66" t="s">
        <v>76</v>
      </c>
      <c r="C147" s="67" t="s">
        <v>77</v>
      </c>
      <c r="D147" s="20"/>
      <c r="E147" s="20"/>
      <c r="F147" s="20"/>
      <c r="G147" s="66" t="s">
        <v>23</v>
      </c>
      <c r="H147" s="15">
        <f>IF(SUM(H122:H146)=0,"",SUM(H122:H146))</f>
      </c>
      <c r="I147" s="12"/>
      <c r="J147" s="18" t="s">
        <v>23</v>
      </c>
      <c r="K147" s="15">
        <f>IF(SUM(K122:K146)=0,"",SUM(K122:K146))</f>
      </c>
      <c r="L147" s="12"/>
      <c r="M147" s="18" t="s">
        <v>23</v>
      </c>
      <c r="N147" s="15">
        <f ca="1">IF(AND(CELL("type",H147)="v",CELL("type",K147)="v")=TRUE,IF(H147+K147=0,"",H147+K147),IF(AND(CELL("type",H147)="v",CELL("type",K147)&lt;&gt;"v")=TRUE,H147,IF(AND(CELL("type",H147)&lt;&gt;"v",CELL("type",K147)="v")=TRUE,K147,"")))</f>
      </c>
      <c r="O147" s="4"/>
      <c r="P147" s="4"/>
    </row>
    <row r="148" spans="2:16" ht="12.75">
      <c r="B148" s="20"/>
      <c r="C148" s="20"/>
      <c r="D148" s="20"/>
      <c r="E148" s="20"/>
      <c r="F148" s="20"/>
      <c r="G148" s="20"/>
      <c r="H148" s="17"/>
      <c r="I148" s="17"/>
      <c r="J148" s="17"/>
      <c r="K148" s="17"/>
      <c r="L148" s="17"/>
      <c r="M148" s="17"/>
      <c r="N148" s="17"/>
      <c r="O148" s="4"/>
      <c r="P148" s="4"/>
    </row>
    <row r="149" spans="2:16" ht="12.75">
      <c r="B149" s="66" t="s">
        <v>80</v>
      </c>
      <c r="C149" s="21" t="s">
        <v>79</v>
      </c>
      <c r="D149" s="61"/>
      <c r="E149" s="61"/>
      <c r="F149" s="61"/>
      <c r="G149" s="61"/>
      <c r="H149" s="13"/>
      <c r="I149" s="13"/>
      <c r="J149" s="13"/>
      <c r="K149" s="13"/>
      <c r="L149" s="13"/>
      <c r="M149" s="13"/>
      <c r="N149" s="13"/>
      <c r="O149" s="4"/>
      <c r="P149" s="4"/>
    </row>
    <row r="150" spans="2:16" ht="12.75">
      <c r="B150" s="61"/>
      <c r="C150" s="21" t="s">
        <v>78</v>
      </c>
      <c r="D150" s="21"/>
      <c r="E150" s="43"/>
      <c r="F150" s="43"/>
      <c r="G150" s="1"/>
      <c r="H150" s="13"/>
      <c r="I150" s="12"/>
      <c r="J150" s="13"/>
      <c r="K150" s="13"/>
      <c r="L150" s="14"/>
      <c r="M150" s="14"/>
      <c r="N150" s="14"/>
      <c r="O150" s="4"/>
      <c r="P150" s="4"/>
    </row>
    <row r="151" spans="2:16" ht="12.75">
      <c r="B151" s="19"/>
      <c r="C151" s="73" t="s">
        <v>157</v>
      </c>
      <c r="D151" s="61"/>
      <c r="E151" s="1"/>
      <c r="F151" s="1"/>
      <c r="G151" s="66"/>
      <c r="H151" s="11"/>
      <c r="I151" s="12"/>
      <c r="J151" s="119"/>
      <c r="K151" s="11"/>
      <c r="L151" s="14"/>
      <c r="M151" s="18"/>
      <c r="N151" s="15">
        <f ca="1">IF(AND(CELL("type",H151)="v",CELL("type",K151)="v")=TRUE,IF(H151+K151=0,"",H151+K151),IF(AND(CELL("type",H151)="v",CELL("type",K151)&lt;&gt;"v")=TRUE,H151,IF(AND(CELL("type",H151)&lt;&gt;"v",CELL("type",K151)="v")=TRUE,K151,"")))</f>
      </c>
      <c r="O151" s="4"/>
      <c r="P151" s="4"/>
    </row>
    <row r="152" spans="2:16" ht="12.75">
      <c r="B152" s="20"/>
      <c r="C152" s="73"/>
      <c r="D152" s="61"/>
      <c r="E152" s="1"/>
      <c r="F152" s="1"/>
      <c r="G152" s="1"/>
      <c r="H152" s="120"/>
      <c r="I152" s="29"/>
      <c r="J152" s="30"/>
      <c r="K152" s="120"/>
      <c r="L152" s="31"/>
      <c r="M152" s="31"/>
      <c r="N152" s="32"/>
      <c r="O152" s="4"/>
      <c r="P152" s="4"/>
    </row>
    <row r="153" spans="2:16" ht="12.75">
      <c r="B153" s="66" t="s">
        <v>88</v>
      </c>
      <c r="C153" s="21" t="s">
        <v>22</v>
      </c>
      <c r="D153" s="74"/>
      <c r="E153" s="49"/>
      <c r="F153" s="49"/>
      <c r="G153" s="66"/>
      <c r="H153" s="11"/>
      <c r="I153" s="12"/>
      <c r="J153" s="119"/>
      <c r="K153" s="11"/>
      <c r="L153" s="34"/>
      <c r="M153" s="18"/>
      <c r="N153" s="15">
        <f ca="1">IF(AND(CELL("type",H153)="v",CELL("type",K153)="v")=TRUE,IF(H153+K153=0,"",H153+K153),IF(AND(CELL("type",H153)="v",CELL("type",K153)&lt;&gt;"v")=TRUE,H153,IF(AND(CELL("type",H153)&lt;&gt;"v",CELL("type",K153)="v")=TRUE,K153,"")))</f>
      </c>
      <c r="O153" s="4"/>
      <c r="P153" s="4"/>
    </row>
    <row r="154" spans="2:16" ht="12.75">
      <c r="B154" s="73"/>
      <c r="C154" s="49"/>
      <c r="D154" s="74"/>
      <c r="E154" s="49"/>
      <c r="F154" s="49"/>
      <c r="G154" s="49"/>
      <c r="H154" s="35"/>
      <c r="I154" s="33"/>
      <c r="J154" s="36"/>
      <c r="K154" s="35"/>
      <c r="L154" s="34"/>
      <c r="M154" s="34"/>
      <c r="N154" s="37"/>
      <c r="O154" s="4"/>
      <c r="P154" s="4"/>
    </row>
    <row r="155" spans="2:16" ht="12.75">
      <c r="B155" s="66" t="s">
        <v>81</v>
      </c>
      <c r="C155" s="21" t="s">
        <v>85</v>
      </c>
      <c r="D155" s="21"/>
      <c r="E155" s="43"/>
      <c r="F155" s="43"/>
      <c r="G155" s="66" t="s">
        <v>23</v>
      </c>
      <c r="H155" s="15">
        <f ca="1">IF(IF(CELL("type",H51)="v",H51,0)+IF(CELL("type",H114)="v",H114,0)+IF(CELL("type",H147)="v",H147,0)+IF(CELL("type",H151)="v",H151,0)+IF(CELL("type",H153)="v",H153,0)=0,"",IF(CELL("type",H51)="v",H51,0)+IF(CELL("type",H114)="v",H114,0)+IF(CELL("type",H147)="v",H147,0)+IF(CELL("type",H151)="v",H151,0)+IF(CELL("type",H153)="v",H153,0))</f>
      </c>
      <c r="I155" s="12"/>
      <c r="J155" s="18" t="s">
        <v>23</v>
      </c>
      <c r="K155" s="15">
        <f ca="1">IF(IF(CELL("type",K51)="v",K51,0)+IF(CELL("type",K114)="v",K114,0)+IF(CELL("type",K147)="v",K147,0)+IF(CELL("type",K151)="v",K151,0)+IF(CELL("type",K153)="v",K153,0)=0,"",IF(CELL("type",K51)="v",K51,0)+IF(CELL("type",K114)="v",K114,0)+IF(CELL("type",K147)="v",K147,0)+IF(CELL("type",K151)="v",K151,0)+IF(CELL("type",K153)="v",K153,0))</f>
      </c>
      <c r="L155" s="14"/>
      <c r="M155" s="18" t="s">
        <v>23</v>
      </c>
      <c r="N155" s="15">
        <f ca="1">IF(AND(CELL("type",H155)="v",CELL("type",K155)="v")=TRUE,IF(H155+K155=0,"",H155+K155),IF(AND(CELL("type",H155)="v",CELL("type",K155)&lt;&gt;"v")=TRUE,H155,IF(AND(CELL("type",H155)&lt;&gt;"v",CELL("type",K155)="v")=TRUE,K155,"")))</f>
      </c>
      <c r="O155" s="4"/>
      <c r="P155" s="4"/>
    </row>
    <row r="156" spans="2:16" ht="12.75">
      <c r="B156" s="75"/>
      <c r="C156" s="1"/>
      <c r="D156" s="61" t="s">
        <v>178</v>
      </c>
      <c r="E156" s="1"/>
      <c r="F156" s="1"/>
      <c r="G156" s="1"/>
      <c r="H156" s="14"/>
      <c r="I156" s="12"/>
      <c r="J156" s="14"/>
      <c r="K156" s="14"/>
      <c r="L156" s="14"/>
      <c r="M156" s="14"/>
      <c r="N156" s="14"/>
      <c r="O156" s="4"/>
      <c r="P156" s="4"/>
    </row>
    <row r="157" spans="2:16" ht="12.75">
      <c r="B157" s="76"/>
      <c r="C157" s="77"/>
      <c r="D157" s="49"/>
      <c r="E157" s="49"/>
      <c r="F157" s="49"/>
      <c r="G157" s="49"/>
      <c r="H157" s="35"/>
      <c r="I157" s="38"/>
      <c r="J157" s="39"/>
      <c r="K157" s="35"/>
      <c r="L157" s="40"/>
      <c r="M157" s="40"/>
      <c r="N157" s="37"/>
      <c r="O157" s="4"/>
      <c r="P157" s="4"/>
    </row>
    <row r="158" spans="2:16" ht="13.5">
      <c r="B158" s="66" t="s">
        <v>82</v>
      </c>
      <c r="C158" s="21" t="s">
        <v>187</v>
      </c>
      <c r="D158" s="21"/>
      <c r="E158" s="1"/>
      <c r="F158" s="1"/>
      <c r="G158" s="66"/>
      <c r="H158" s="11"/>
      <c r="I158" s="12"/>
      <c r="J158" s="119"/>
      <c r="K158" s="11"/>
      <c r="L158" s="41"/>
      <c r="M158" s="42"/>
      <c r="N158" s="15">
        <f ca="1">IF(AND(CELL("type",H158)="v",CELL("type",K158)="v")=TRUE,IF(H158+K158=0,"",H158+K158),IF(AND(CELL("type",H158)="v",CELL("type",K158)&lt;&gt;"v")=TRUE,H158,IF(AND(CELL("type",H158)&lt;&gt;"v",CELL("type",K158)="v")=TRUE,K158,"")))</f>
      </c>
      <c r="O158" s="4"/>
      <c r="P158" s="4"/>
    </row>
    <row r="159" spans="2:16" ht="12.7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4"/>
      <c r="P159" s="4"/>
    </row>
    <row r="160" spans="2:16" ht="13.5">
      <c r="B160" s="66" t="s">
        <v>83</v>
      </c>
      <c r="C160" s="67" t="s">
        <v>188</v>
      </c>
      <c r="D160" s="20"/>
      <c r="E160" s="20"/>
      <c r="F160" s="20"/>
      <c r="H160" s="11"/>
      <c r="I160" s="12"/>
      <c r="J160" s="119"/>
      <c r="K160" s="11"/>
      <c r="L160" s="14"/>
      <c r="M160" s="18"/>
      <c r="N160" s="26">
        <f ca="1">IF(AND(CELL("type",H160)="v",CELL("type",K160)="v")=TRUE,IF(H160+K160=0,"",H160+K160),IF(AND(CELL("type",H160)="v",CELL("type",K160)&lt;&gt;"v")=TRUE,H160,IF(AND(CELL("type",H160)&lt;&gt;"v",CELL("type",K160)="v")=TRUE,K160,"")))</f>
      </c>
      <c r="O160" s="4"/>
      <c r="P160" s="4"/>
    </row>
    <row r="161" spans="2:16" ht="12.75">
      <c r="B161" s="75"/>
      <c r="C161" s="1"/>
      <c r="D161" s="21"/>
      <c r="E161" s="1"/>
      <c r="F161" s="1"/>
      <c r="G161" s="1"/>
      <c r="H161" s="13"/>
      <c r="I161" s="12"/>
      <c r="J161" s="13"/>
      <c r="K161" s="13"/>
      <c r="L161" s="14"/>
      <c r="M161" s="14"/>
      <c r="N161" s="14"/>
      <c r="O161" s="4"/>
      <c r="P161" s="4"/>
    </row>
    <row r="162" spans="2:16" ht="12.75">
      <c r="B162" s="66" t="s">
        <v>84</v>
      </c>
      <c r="C162" s="21" t="s">
        <v>86</v>
      </c>
      <c r="D162" s="21"/>
      <c r="E162" s="1"/>
      <c r="F162" s="1"/>
      <c r="G162" s="66"/>
      <c r="H162" s="22"/>
      <c r="I162" s="12"/>
      <c r="J162" s="119"/>
      <c r="K162" s="11"/>
      <c r="L162" s="14"/>
      <c r="M162" s="18"/>
      <c r="N162" s="15">
        <f ca="1">IF(AND(CELL("type",H162)="v",CELL("type",K162)="v")=TRUE,IF(H162+K162=0,"",H162+K162),IF(AND(CELL("type",H162)="v",CELL("type",K162)&lt;&gt;"v")=TRUE,H162,IF(AND(CELL("type",H162)&lt;&gt;"v",CELL("type",K162)="v")=TRUE,K162,"")))</f>
      </c>
      <c r="O162" s="4"/>
      <c r="P162" s="4"/>
    </row>
    <row r="163" spans="2:16" ht="12.75">
      <c r="B163" s="75"/>
      <c r="C163" s="1"/>
      <c r="D163" s="78"/>
      <c r="E163" s="1"/>
      <c r="F163" s="1"/>
      <c r="G163" s="1"/>
      <c r="H163" s="14"/>
      <c r="I163" s="12"/>
      <c r="J163" s="14"/>
      <c r="K163" s="14"/>
      <c r="L163" s="14"/>
      <c r="M163" s="14"/>
      <c r="N163" s="14"/>
      <c r="O163" s="4"/>
      <c r="P163" s="4"/>
    </row>
    <row r="164" spans="2:16" ht="12.75">
      <c r="B164" s="66" t="s">
        <v>148</v>
      </c>
      <c r="C164" s="21" t="s">
        <v>87</v>
      </c>
      <c r="D164" s="21"/>
      <c r="E164" s="1"/>
      <c r="F164" s="1"/>
      <c r="G164" s="66" t="s">
        <v>23</v>
      </c>
      <c r="H164" s="15">
        <f ca="1">IF(IF(CELL("type",H155)="v",H155,0)+IF(CELL("type",H158)="v",H158,0)+IF(CELL("type",H160)="v",H160,0)+IF(CELL("type",H162)="v",H162,0)=0,"",IF(CELL("type",H155)="v",H155,0)+IF(CELL("type",H158)="v",H158,0)+IF(CELL("type",H160)="v",H160,0)+IF(CELL("type",H162)="v",H162,0))</f>
      </c>
      <c r="I164" s="12"/>
      <c r="J164" s="18" t="s">
        <v>23</v>
      </c>
      <c r="K164" s="15">
        <f ca="1">IF(IF(CELL("type",K155)="v",K155,0)+IF(CELL("type",K158)="v",K158,0)+IF(CELL("type",K160)="v",K160,0)+IF(CELL("type",K162)="v",K162,0)=0,"",IF(CELL("type",K155)="v",K155,0)+IF(CELL("type",K158)="v",K158,0)+IF(CELL("type",K160)="v",K160,0)+IF(CELL("type",K162)="v",K162,0))</f>
      </c>
      <c r="L164" s="14"/>
      <c r="M164" s="18" t="s">
        <v>23</v>
      </c>
      <c r="N164" s="15">
        <f ca="1">IF(AND(CELL("type",H164)="v",CELL("type",K164)="v")=TRUE,IF(H164+K164=0,"",H164+K164),IF(AND(CELL("type",H164)="v",CELL("type",K164)&lt;&gt;"v")=TRUE,H164,IF(AND(CELL("type",H164)&lt;&gt;"v",CELL("type",K164)="v")=TRUE,K164,"")))</f>
      </c>
      <c r="O164" s="4"/>
      <c r="P164" s="4"/>
    </row>
    <row r="165" spans="2:16" ht="13.5" thickBot="1">
      <c r="B165" s="1"/>
      <c r="C165" s="1"/>
      <c r="D165" s="1" t="s">
        <v>149</v>
      </c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4"/>
      <c r="P165" s="4"/>
    </row>
    <row r="166" spans="1:16" ht="12.75">
      <c r="A166" s="3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6"/>
      <c r="P166" s="6"/>
    </row>
    <row r="167" spans="2:16" ht="12.75">
      <c r="B167" s="109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4"/>
      <c r="P167" s="5"/>
    </row>
    <row r="168" spans="2:16" ht="12.7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4"/>
      <c r="P168" s="4"/>
    </row>
    <row r="169" spans="2:16" ht="12.75">
      <c r="B169" s="43" t="s">
        <v>89</v>
      </c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2"/>
      <c r="P169" s="4"/>
    </row>
    <row r="170" spans="2:16" ht="12.75">
      <c r="B170" s="4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2"/>
      <c r="P170" s="4"/>
    </row>
    <row r="171" spans="2:16" ht="12.75">
      <c r="B171" s="43" t="s">
        <v>90</v>
      </c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2"/>
      <c r="P171" s="4"/>
    </row>
    <row r="172" spans="2:16" ht="12.75">
      <c r="B172" s="43" t="s">
        <v>91</v>
      </c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2"/>
      <c r="P172" s="4"/>
    </row>
    <row r="173" spans="2:16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2"/>
      <c r="P173" s="4"/>
    </row>
    <row r="174" spans="2:16" ht="12.75">
      <c r="B174" s="43" t="s">
        <v>134</v>
      </c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2"/>
      <c r="P174" s="4"/>
    </row>
    <row r="175" spans="2:16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2"/>
      <c r="P175" s="4"/>
    </row>
    <row r="176" spans="2:16" ht="12.75">
      <c r="B176" s="20"/>
      <c r="C176" s="79" t="s">
        <v>95</v>
      </c>
      <c r="D176" s="43"/>
      <c r="E176" s="43"/>
      <c r="F176" s="43"/>
      <c r="G176" s="1"/>
      <c r="H176" s="1"/>
      <c r="I176" s="1"/>
      <c r="J176" s="1"/>
      <c r="K176" s="1"/>
      <c r="L176" s="1"/>
      <c r="M176" s="1"/>
      <c r="N176" s="1"/>
      <c r="O176" s="2"/>
      <c r="P176" s="4"/>
    </row>
    <row r="177" spans="2:16" ht="12.75">
      <c r="B177" s="20"/>
      <c r="C177" s="80" t="s">
        <v>96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2"/>
      <c r="P177" s="4"/>
    </row>
    <row r="178" spans="2:16" ht="12.75">
      <c r="B178" s="20"/>
      <c r="C178" s="8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2"/>
      <c r="P178" s="4"/>
    </row>
    <row r="179" spans="2:16" ht="12.75">
      <c r="B179" s="20"/>
      <c r="C179" s="20"/>
      <c r="D179" s="1" t="s">
        <v>145</v>
      </c>
      <c r="E179" s="1"/>
      <c r="F179" s="82"/>
      <c r="G179" s="116"/>
      <c r="H179" s="116"/>
      <c r="I179" s="116"/>
      <c r="J179" s="116"/>
      <c r="K179" s="116"/>
      <c r="L179" s="116"/>
      <c r="M179" s="116"/>
      <c r="N179" s="116"/>
      <c r="O179" s="117"/>
      <c r="P179" s="4"/>
    </row>
    <row r="180" spans="2:16" ht="12.75">
      <c r="B180" s="20"/>
      <c r="C180" s="20"/>
      <c r="D180" s="83"/>
      <c r="E180" s="83"/>
      <c r="F180" s="84"/>
      <c r="G180" s="83"/>
      <c r="H180" s="83"/>
      <c r="I180" s="83"/>
      <c r="J180" s="83"/>
      <c r="K180" s="83"/>
      <c r="L180" s="83"/>
      <c r="M180" s="83"/>
      <c r="N180" s="83"/>
      <c r="O180" s="7"/>
      <c r="P180" s="4"/>
    </row>
    <row r="181" spans="2:16" ht="12.75">
      <c r="B181" s="20"/>
      <c r="C181" s="20"/>
      <c r="D181" s="1"/>
      <c r="E181" s="1"/>
      <c r="F181" s="82"/>
      <c r="G181" s="116"/>
      <c r="H181" s="116"/>
      <c r="I181" s="116"/>
      <c r="J181" s="116"/>
      <c r="K181" s="116"/>
      <c r="L181" s="116"/>
      <c r="M181" s="116"/>
      <c r="N181" s="116"/>
      <c r="O181" s="117"/>
      <c r="P181" s="4"/>
    </row>
    <row r="182" spans="2:16" ht="12.75">
      <c r="B182" s="20"/>
      <c r="C182" s="20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2"/>
      <c r="P182" s="4"/>
    </row>
    <row r="183" spans="2:16" ht="12.75">
      <c r="B183" s="20"/>
      <c r="C183" s="20"/>
      <c r="D183" s="1" t="s">
        <v>94</v>
      </c>
      <c r="E183" s="1"/>
      <c r="F183" s="82"/>
      <c r="G183" s="116"/>
      <c r="H183" s="116"/>
      <c r="I183" s="116"/>
      <c r="J183" s="116"/>
      <c r="K183" s="116"/>
      <c r="L183" s="116"/>
      <c r="M183" s="116"/>
      <c r="N183" s="116"/>
      <c r="O183" s="117"/>
      <c r="P183" s="4"/>
    </row>
    <row r="184" spans="2:16" ht="12.75">
      <c r="B184" s="20"/>
      <c r="C184" s="83"/>
      <c r="D184" s="83"/>
      <c r="E184" s="83"/>
      <c r="F184" s="84"/>
      <c r="G184" s="83"/>
      <c r="H184" s="83"/>
      <c r="I184" s="83"/>
      <c r="J184" s="83"/>
      <c r="K184" s="83"/>
      <c r="L184" s="83"/>
      <c r="M184" s="83"/>
      <c r="N184" s="83"/>
      <c r="O184" s="7"/>
      <c r="P184" s="4"/>
    </row>
    <row r="185" spans="2:16" ht="12.75">
      <c r="B185" s="20"/>
      <c r="C185" s="1"/>
      <c r="D185" s="1"/>
      <c r="E185" s="1"/>
      <c r="F185" s="82"/>
      <c r="G185" s="116"/>
      <c r="H185" s="116"/>
      <c r="I185" s="116"/>
      <c r="J185" s="116"/>
      <c r="K185" s="116"/>
      <c r="L185" s="116"/>
      <c r="M185" s="116"/>
      <c r="N185" s="116"/>
      <c r="O185" s="117"/>
      <c r="P185" s="4"/>
    </row>
    <row r="186" spans="2:16" ht="12.75">
      <c r="B186" s="20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2"/>
      <c r="P186" s="4"/>
    </row>
    <row r="187" spans="2:16" ht="12.75">
      <c r="B187" s="20"/>
      <c r="C187" s="79" t="s">
        <v>44</v>
      </c>
      <c r="D187" s="43"/>
      <c r="E187" s="43"/>
      <c r="F187" s="43"/>
      <c r="G187" s="1"/>
      <c r="H187" s="1"/>
      <c r="I187" s="1"/>
      <c r="J187" s="1"/>
      <c r="K187" s="1"/>
      <c r="L187" s="1"/>
      <c r="M187" s="1"/>
      <c r="N187" s="1"/>
      <c r="O187" s="2"/>
      <c r="P187" s="4"/>
    </row>
    <row r="188" spans="2:16" ht="12.75">
      <c r="B188" s="20"/>
      <c r="C188" s="80" t="s">
        <v>100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2"/>
      <c r="P188" s="4"/>
    </row>
    <row r="189" spans="2:16" ht="12.75">
      <c r="B189" s="20"/>
      <c r="C189" s="85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2"/>
      <c r="P189" s="4"/>
    </row>
    <row r="190" spans="2:16" ht="12.75">
      <c r="B190" s="20"/>
      <c r="C190" s="20"/>
      <c r="D190" s="1" t="s">
        <v>97</v>
      </c>
      <c r="E190" s="1"/>
      <c r="F190" s="82"/>
      <c r="G190" s="116"/>
      <c r="H190" s="116"/>
      <c r="I190" s="116"/>
      <c r="J190" s="116"/>
      <c r="K190" s="116"/>
      <c r="L190" s="116"/>
      <c r="M190" s="116"/>
      <c r="N190" s="116"/>
      <c r="O190" s="117"/>
      <c r="P190" s="4"/>
    </row>
    <row r="191" spans="2:16" ht="12.75">
      <c r="B191" s="20"/>
      <c r="C191" s="20"/>
      <c r="D191" s="83"/>
      <c r="E191" s="83"/>
      <c r="F191" s="84"/>
      <c r="G191" s="83"/>
      <c r="H191" s="83"/>
      <c r="I191" s="83"/>
      <c r="J191" s="83"/>
      <c r="K191" s="83"/>
      <c r="L191" s="83"/>
      <c r="M191" s="83"/>
      <c r="N191" s="83"/>
      <c r="O191" s="7"/>
      <c r="P191" s="4"/>
    </row>
    <row r="192" spans="2:16" ht="12.75">
      <c r="B192" s="20"/>
      <c r="C192" s="20"/>
      <c r="D192" s="1"/>
      <c r="E192" s="1"/>
      <c r="F192" s="82"/>
      <c r="G192" s="116"/>
      <c r="H192" s="116"/>
      <c r="I192" s="116"/>
      <c r="J192" s="116"/>
      <c r="K192" s="116"/>
      <c r="L192" s="116"/>
      <c r="M192" s="116"/>
      <c r="N192" s="116"/>
      <c r="O192" s="117"/>
      <c r="P192" s="4"/>
    </row>
    <row r="193" spans="2:16" ht="12.75">
      <c r="B193" s="20"/>
      <c r="C193" s="20"/>
      <c r="D193" s="83"/>
      <c r="E193" s="83"/>
      <c r="F193" s="84"/>
      <c r="G193" s="83"/>
      <c r="H193" s="83"/>
      <c r="I193" s="83"/>
      <c r="J193" s="83"/>
      <c r="K193" s="83"/>
      <c r="L193" s="83"/>
      <c r="M193" s="83"/>
      <c r="N193" s="83"/>
      <c r="O193" s="7"/>
      <c r="P193" s="4"/>
    </row>
    <row r="194" spans="2:16" ht="12.75">
      <c r="B194" s="20"/>
      <c r="C194" s="20"/>
      <c r="D194" s="1"/>
      <c r="E194" s="1"/>
      <c r="F194" s="82"/>
      <c r="G194" s="116"/>
      <c r="H194" s="116"/>
      <c r="I194" s="116"/>
      <c r="J194" s="116"/>
      <c r="K194" s="116"/>
      <c r="L194" s="116"/>
      <c r="M194" s="116"/>
      <c r="N194" s="116"/>
      <c r="O194" s="117"/>
      <c r="P194" s="4"/>
    </row>
    <row r="195" spans="2:16" ht="12.75">
      <c r="B195" s="20"/>
      <c r="C195" s="20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2"/>
      <c r="P195" s="4"/>
    </row>
    <row r="196" spans="2:16" ht="12.75">
      <c r="B196" s="20"/>
      <c r="C196" s="20"/>
      <c r="D196" s="1" t="s">
        <v>94</v>
      </c>
      <c r="E196" s="1"/>
      <c r="F196" s="82"/>
      <c r="G196" s="116"/>
      <c r="H196" s="116"/>
      <c r="I196" s="116"/>
      <c r="J196" s="116"/>
      <c r="K196" s="116"/>
      <c r="L196" s="116"/>
      <c r="M196" s="116"/>
      <c r="N196" s="116"/>
      <c r="O196" s="117"/>
      <c r="P196" s="4"/>
    </row>
    <row r="197" spans="2:16" ht="12.75">
      <c r="B197" s="20"/>
      <c r="C197" s="83"/>
      <c r="D197" s="83"/>
      <c r="E197" s="83"/>
      <c r="F197" s="84"/>
      <c r="G197" s="83"/>
      <c r="H197" s="83"/>
      <c r="I197" s="83"/>
      <c r="J197" s="83"/>
      <c r="K197" s="83"/>
      <c r="L197" s="83"/>
      <c r="M197" s="83"/>
      <c r="N197" s="83"/>
      <c r="O197" s="7"/>
      <c r="P197" s="4"/>
    </row>
    <row r="198" spans="2:16" ht="12.75">
      <c r="B198" s="20"/>
      <c r="C198" s="1"/>
      <c r="D198" s="1"/>
      <c r="E198" s="1"/>
      <c r="F198" s="82"/>
      <c r="G198" s="116"/>
      <c r="H198" s="116"/>
      <c r="I198" s="116"/>
      <c r="J198" s="116"/>
      <c r="K198" s="116"/>
      <c r="L198" s="116"/>
      <c r="M198" s="116"/>
      <c r="N198" s="116"/>
      <c r="O198" s="117"/>
      <c r="P198" s="4"/>
    </row>
    <row r="199" spans="2:16" ht="12.75">
      <c r="B199" s="20"/>
      <c r="C199" s="83"/>
      <c r="D199" s="83"/>
      <c r="E199" s="83"/>
      <c r="F199" s="84"/>
      <c r="G199" s="83"/>
      <c r="H199" s="83"/>
      <c r="I199" s="83"/>
      <c r="J199" s="83"/>
      <c r="K199" s="83"/>
      <c r="L199" s="83"/>
      <c r="M199" s="83"/>
      <c r="N199" s="83"/>
      <c r="O199" s="7"/>
      <c r="P199" s="4"/>
    </row>
    <row r="200" spans="2:16" ht="12.75">
      <c r="B200" s="20"/>
      <c r="C200" s="1"/>
      <c r="D200" s="1"/>
      <c r="E200" s="1"/>
      <c r="F200" s="82"/>
      <c r="G200" s="116"/>
      <c r="H200" s="116"/>
      <c r="I200" s="116"/>
      <c r="J200" s="116"/>
      <c r="K200" s="116"/>
      <c r="L200" s="116"/>
      <c r="M200" s="116"/>
      <c r="N200" s="116"/>
      <c r="O200" s="117"/>
      <c r="P200" s="4"/>
    </row>
    <row r="201" spans="2:16" ht="12.75"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4"/>
      <c r="P201" s="4"/>
    </row>
    <row r="202" spans="2:16" ht="12.75">
      <c r="B202" s="20"/>
      <c r="C202" s="79" t="s">
        <v>30</v>
      </c>
      <c r="D202" s="43"/>
      <c r="E202" s="43"/>
      <c r="F202" s="43"/>
      <c r="G202" s="83"/>
      <c r="H202" s="83"/>
      <c r="I202" s="83"/>
      <c r="J202" s="83"/>
      <c r="K202" s="83"/>
      <c r="L202" s="83"/>
      <c r="M202" s="83"/>
      <c r="N202" s="83"/>
      <c r="O202" s="7"/>
      <c r="P202" s="4"/>
    </row>
    <row r="203" spans="2:16" ht="12.75">
      <c r="B203" s="20"/>
      <c r="C203" s="80" t="s">
        <v>160</v>
      </c>
      <c r="D203" s="1"/>
      <c r="E203" s="1"/>
      <c r="F203" s="1"/>
      <c r="G203" s="86"/>
      <c r="H203" s="86"/>
      <c r="I203" s="86"/>
      <c r="J203" s="86"/>
      <c r="K203" s="86"/>
      <c r="L203" s="86"/>
      <c r="M203" s="86"/>
      <c r="N203" s="86"/>
      <c r="O203" s="8"/>
      <c r="P203" s="4"/>
    </row>
    <row r="204" spans="2:16" ht="12.75">
      <c r="B204" s="20"/>
      <c r="C204" s="81"/>
      <c r="D204" s="1"/>
      <c r="E204" s="1"/>
      <c r="F204" s="1"/>
      <c r="G204" s="86"/>
      <c r="H204" s="86"/>
      <c r="I204" s="86"/>
      <c r="J204" s="86"/>
      <c r="K204" s="86"/>
      <c r="L204" s="86"/>
      <c r="M204" s="86"/>
      <c r="N204" s="86"/>
      <c r="O204" s="8"/>
      <c r="P204" s="4"/>
    </row>
    <row r="205" spans="2:16" ht="12.75">
      <c r="B205" s="20"/>
      <c r="C205" s="20"/>
      <c r="D205" s="1" t="s">
        <v>99</v>
      </c>
      <c r="E205" s="1"/>
      <c r="F205" s="82"/>
      <c r="G205" s="116"/>
      <c r="H205" s="116"/>
      <c r="I205" s="116"/>
      <c r="J205" s="116"/>
      <c r="K205" s="116"/>
      <c r="L205" s="116"/>
      <c r="M205" s="116"/>
      <c r="N205" s="116"/>
      <c r="O205" s="117"/>
      <c r="P205" s="4"/>
    </row>
    <row r="206" spans="2:16" ht="12.75">
      <c r="B206" s="20"/>
      <c r="C206" s="20"/>
      <c r="D206" s="83"/>
      <c r="E206" s="83"/>
      <c r="F206" s="84"/>
      <c r="G206" s="83"/>
      <c r="H206" s="83"/>
      <c r="I206" s="83"/>
      <c r="J206" s="83"/>
      <c r="K206" s="83"/>
      <c r="L206" s="83"/>
      <c r="M206" s="83"/>
      <c r="N206" s="83"/>
      <c r="O206" s="7"/>
      <c r="P206" s="4"/>
    </row>
    <row r="207" spans="2:16" ht="12.75">
      <c r="B207" s="20"/>
      <c r="C207" s="20"/>
      <c r="D207" s="1"/>
      <c r="E207" s="1"/>
      <c r="F207" s="82"/>
      <c r="G207" s="116"/>
      <c r="H207" s="116"/>
      <c r="I207" s="116"/>
      <c r="J207" s="116"/>
      <c r="K207" s="116"/>
      <c r="L207" s="116"/>
      <c r="M207" s="116"/>
      <c r="N207" s="116"/>
      <c r="O207" s="117"/>
      <c r="P207" s="4"/>
    </row>
    <row r="208" spans="2:16" ht="12.75">
      <c r="B208" s="20"/>
      <c r="C208" s="49"/>
      <c r="D208" s="49"/>
      <c r="E208" s="49"/>
      <c r="F208" s="87"/>
      <c r="G208" s="86"/>
      <c r="H208" s="86"/>
      <c r="I208" s="86"/>
      <c r="J208" s="86"/>
      <c r="K208" s="86"/>
      <c r="L208" s="86"/>
      <c r="M208" s="86"/>
      <c r="N208" s="86"/>
      <c r="O208" s="8"/>
      <c r="P208" s="4"/>
    </row>
    <row r="209" spans="2:16" ht="12.75">
      <c r="B209" s="20"/>
      <c r="C209" s="79" t="s">
        <v>92</v>
      </c>
      <c r="D209" s="43"/>
      <c r="E209" s="43"/>
      <c r="F209" s="43"/>
      <c r="G209" s="43"/>
      <c r="H209" s="43"/>
      <c r="I209" s="1"/>
      <c r="J209" s="1"/>
      <c r="K209" s="1"/>
      <c r="L209" s="1"/>
      <c r="M209" s="1"/>
      <c r="N209" s="1"/>
      <c r="O209" s="2"/>
      <c r="P209" s="4"/>
    </row>
    <row r="210" spans="2:16" ht="12.75">
      <c r="B210" s="20"/>
      <c r="C210" s="80" t="s">
        <v>93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2"/>
      <c r="P210" s="4"/>
    </row>
    <row r="211" spans="2:16" ht="12.75">
      <c r="B211" s="20"/>
      <c r="C211" s="80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2"/>
      <c r="P211" s="4"/>
    </row>
    <row r="212" spans="2:16" ht="12.75">
      <c r="B212" s="20"/>
      <c r="C212" s="20"/>
      <c r="D212" s="1" t="s">
        <v>94</v>
      </c>
      <c r="E212" s="1"/>
      <c r="F212" s="82"/>
      <c r="G212" s="116"/>
      <c r="H212" s="116"/>
      <c r="I212" s="116"/>
      <c r="J212" s="116"/>
      <c r="K212" s="116"/>
      <c r="L212" s="116"/>
      <c r="M212" s="116"/>
      <c r="N212" s="116"/>
      <c r="O212" s="117"/>
      <c r="P212" s="4"/>
    </row>
    <row r="213" spans="2:16" ht="12.75">
      <c r="B213" s="1"/>
      <c r="C213" s="1"/>
      <c r="D213" s="1"/>
      <c r="E213" s="1"/>
      <c r="F213" s="88"/>
      <c r="G213" s="89"/>
      <c r="H213" s="89"/>
      <c r="I213" s="89"/>
      <c r="J213" s="89"/>
      <c r="K213" s="89"/>
      <c r="L213" s="89"/>
      <c r="M213" s="89"/>
      <c r="N213" s="89"/>
      <c r="O213" s="9"/>
      <c r="P213" s="4"/>
    </row>
    <row r="214" spans="2:16" ht="12.75">
      <c r="B214" s="1"/>
      <c r="C214" s="1"/>
      <c r="D214" s="1"/>
      <c r="E214" s="1"/>
      <c r="F214" s="82"/>
      <c r="G214" s="116"/>
      <c r="H214" s="116"/>
      <c r="I214" s="116"/>
      <c r="J214" s="116"/>
      <c r="K214" s="116"/>
      <c r="L214" s="116"/>
      <c r="M214" s="116"/>
      <c r="N214" s="116"/>
      <c r="O214" s="117"/>
      <c r="P214" s="4"/>
    </row>
    <row r="215" spans="2:16" ht="12.75">
      <c r="B215" s="49"/>
      <c r="C215" s="49"/>
      <c r="D215" s="49"/>
      <c r="E215" s="49"/>
      <c r="F215" s="86"/>
      <c r="G215" s="86"/>
      <c r="H215" s="86"/>
      <c r="I215" s="86"/>
      <c r="J215" s="86"/>
      <c r="K215" s="86"/>
      <c r="L215" s="86"/>
      <c r="M215" s="86"/>
      <c r="N215" s="86"/>
      <c r="O215" s="8"/>
      <c r="P215" s="4"/>
    </row>
    <row r="216" spans="2:16" ht="12.75">
      <c r="B216" s="1"/>
      <c r="C216" s="1"/>
      <c r="D216" s="1"/>
      <c r="E216" s="1"/>
      <c r="F216" s="83"/>
      <c r="G216" s="83"/>
      <c r="H216" s="83"/>
      <c r="I216" s="83"/>
      <c r="J216" s="83"/>
      <c r="K216" s="83"/>
      <c r="L216" s="83"/>
      <c r="M216" s="83"/>
      <c r="N216" s="83"/>
      <c r="O216" s="7"/>
      <c r="P216" s="4"/>
    </row>
    <row r="217" spans="2:16" ht="12.75">
      <c r="B217" s="1"/>
      <c r="C217" s="1"/>
      <c r="D217" s="1"/>
      <c r="E217" s="1"/>
      <c r="F217" s="83"/>
      <c r="G217" s="83"/>
      <c r="H217" s="83"/>
      <c r="I217" s="83"/>
      <c r="J217" s="83"/>
      <c r="K217" s="83"/>
      <c r="L217" s="83"/>
      <c r="M217" s="83"/>
      <c r="N217" s="83"/>
      <c r="O217" s="7"/>
      <c r="P217" s="4"/>
    </row>
    <row r="218" spans="2:16" ht="12.75">
      <c r="B218" s="1"/>
      <c r="C218" s="1"/>
      <c r="D218" s="1"/>
      <c r="E218" s="1"/>
      <c r="F218" s="83"/>
      <c r="G218" s="83"/>
      <c r="H218" s="83"/>
      <c r="I218" s="83"/>
      <c r="J218" s="83"/>
      <c r="K218" s="83"/>
      <c r="L218" s="83"/>
      <c r="M218" s="83"/>
      <c r="N218" s="83"/>
      <c r="O218" s="7"/>
      <c r="P218" s="4"/>
    </row>
    <row r="219" spans="2:16" ht="12.75">
      <c r="B219" s="1"/>
      <c r="C219" s="1"/>
      <c r="D219" s="1"/>
      <c r="E219" s="1"/>
      <c r="F219" s="83"/>
      <c r="G219" s="83"/>
      <c r="H219" s="83"/>
      <c r="I219" s="83"/>
      <c r="J219" s="83"/>
      <c r="K219" s="83"/>
      <c r="L219" s="83"/>
      <c r="M219" s="83"/>
      <c r="N219" s="83"/>
      <c r="O219" s="7"/>
      <c r="P219" s="4"/>
    </row>
    <row r="220" spans="2:16" ht="12.75">
      <c r="B220" s="1"/>
      <c r="C220" s="1"/>
      <c r="D220" s="1"/>
      <c r="E220" s="1"/>
      <c r="F220" s="83"/>
      <c r="G220" s="83"/>
      <c r="H220" s="83"/>
      <c r="I220" s="83"/>
      <c r="J220" s="83"/>
      <c r="K220" s="83"/>
      <c r="L220" s="83"/>
      <c r="M220" s="83"/>
      <c r="N220" s="83"/>
      <c r="O220" s="7"/>
      <c r="P220" s="4"/>
    </row>
    <row r="221" spans="2:16" ht="12.75">
      <c r="B221" s="1"/>
      <c r="C221" s="1"/>
      <c r="D221" s="1"/>
      <c r="E221" s="1"/>
      <c r="F221" s="83"/>
      <c r="G221" s="83"/>
      <c r="H221" s="83"/>
      <c r="I221" s="83"/>
      <c r="J221" s="83"/>
      <c r="K221" s="83"/>
      <c r="L221" s="83"/>
      <c r="M221" s="83"/>
      <c r="N221" s="83"/>
      <c r="O221" s="7"/>
      <c r="P221" s="4"/>
    </row>
    <row r="222" spans="2:16" ht="12.75">
      <c r="B222" s="90" t="s">
        <v>98</v>
      </c>
      <c r="C222" s="1"/>
      <c r="D222" s="90" t="s">
        <v>161</v>
      </c>
      <c r="E222" s="20"/>
      <c r="F222" s="55"/>
      <c r="G222" s="55"/>
      <c r="H222" s="55"/>
      <c r="I222" s="55"/>
      <c r="J222" s="55"/>
      <c r="K222" s="55"/>
      <c r="L222" s="55"/>
      <c r="M222" s="55"/>
      <c r="N222" s="55"/>
      <c r="O222" s="10"/>
      <c r="P222" s="4"/>
    </row>
    <row r="223" spans="2:16" ht="12.75">
      <c r="B223" s="1"/>
      <c r="C223" s="1"/>
      <c r="D223" s="90" t="s">
        <v>162</v>
      </c>
      <c r="E223" s="20"/>
      <c r="F223" s="55"/>
      <c r="G223" s="55"/>
      <c r="H223" s="55"/>
      <c r="I223" s="55"/>
      <c r="J223" s="55"/>
      <c r="K223" s="55"/>
      <c r="L223" s="55"/>
      <c r="M223" s="55"/>
      <c r="N223" s="55"/>
      <c r="O223" s="10"/>
      <c r="P223" s="4"/>
    </row>
    <row r="224" spans="2:16" ht="12.75">
      <c r="B224" s="1"/>
      <c r="C224" s="1"/>
      <c r="D224" s="90" t="s">
        <v>163</v>
      </c>
      <c r="E224" s="20"/>
      <c r="F224" s="55"/>
      <c r="G224" s="55"/>
      <c r="H224" s="55"/>
      <c r="I224" s="55"/>
      <c r="J224" s="55"/>
      <c r="K224" s="55"/>
      <c r="L224" s="55"/>
      <c r="M224" s="55"/>
      <c r="N224" s="55"/>
      <c r="O224" s="10"/>
      <c r="P224" s="4"/>
    </row>
    <row r="225" spans="2:16" ht="12.75"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4"/>
      <c r="P225" s="4"/>
    </row>
    <row r="226" spans="2:16" ht="12.75"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4"/>
      <c r="P226" s="4"/>
    </row>
    <row r="227" spans="2:16" ht="12.75"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4"/>
      <c r="P227" s="4"/>
    </row>
    <row r="228" spans="2:16" ht="13.5" thickBot="1"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4"/>
      <c r="P228" s="4"/>
    </row>
    <row r="229" spans="1:16" ht="12.75">
      <c r="A229" s="3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6"/>
      <c r="P229" s="6"/>
    </row>
    <row r="230" spans="2:16" ht="12.75">
      <c r="B230" s="109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4"/>
      <c r="P230" s="5"/>
    </row>
    <row r="231" spans="2:16" ht="12.75"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4"/>
      <c r="P231" s="4"/>
    </row>
    <row r="232" spans="2:16" ht="12.75"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4"/>
      <c r="P232" s="4"/>
    </row>
    <row r="233" spans="2:16" ht="12.75">
      <c r="B233" s="43" t="s">
        <v>135</v>
      </c>
      <c r="C233" s="1"/>
      <c r="D233" s="1"/>
      <c r="E233" s="1"/>
      <c r="F233" s="1"/>
      <c r="G233" s="1"/>
      <c r="H233" s="1"/>
      <c r="I233" s="1"/>
      <c r="J233" s="1"/>
      <c r="K233" s="91" t="s">
        <v>112</v>
      </c>
      <c r="L233" s="56"/>
      <c r="M233" s="56"/>
      <c r="N233" s="20"/>
      <c r="O233" s="4"/>
      <c r="P233" s="4"/>
    </row>
    <row r="234" spans="2:16" ht="12.75">
      <c r="B234" s="43"/>
      <c r="C234" s="1"/>
      <c r="D234" s="1"/>
      <c r="E234" s="1"/>
      <c r="F234" s="1"/>
      <c r="G234" s="1"/>
      <c r="H234" s="91" t="s">
        <v>101</v>
      </c>
      <c r="I234" s="91"/>
      <c r="J234" s="1"/>
      <c r="K234" s="91" t="s">
        <v>102</v>
      </c>
      <c r="L234" s="56"/>
      <c r="M234" s="56"/>
      <c r="N234" s="20"/>
      <c r="O234" s="4"/>
      <c r="P234" s="4"/>
    </row>
    <row r="235" spans="2:16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20"/>
      <c r="O235" s="4"/>
      <c r="P235" s="4"/>
    </row>
    <row r="236" spans="2:16" ht="12.75">
      <c r="B236" s="53" t="s">
        <v>142</v>
      </c>
      <c r="C236" s="43" t="s">
        <v>141</v>
      </c>
      <c r="D236" s="1"/>
      <c r="E236" s="1"/>
      <c r="F236" s="1"/>
      <c r="G236" s="53" t="s">
        <v>23</v>
      </c>
      <c r="H236" s="15">
        <f>IF(N164&lt;1,"",N164)</f>
      </c>
      <c r="I236" s="1"/>
      <c r="J236" s="61"/>
      <c r="K236" s="61"/>
      <c r="L236" s="61"/>
      <c r="M236" s="61"/>
      <c r="N236" s="20"/>
      <c r="O236" s="4"/>
      <c r="P236" s="4"/>
    </row>
    <row r="237" spans="2:16" ht="12.75">
      <c r="B237" s="1"/>
      <c r="C237" s="1"/>
      <c r="D237" s="1"/>
      <c r="E237" s="1"/>
      <c r="F237" s="1"/>
      <c r="G237" s="1"/>
      <c r="H237" s="13"/>
      <c r="I237" s="1"/>
      <c r="J237" s="61"/>
      <c r="K237" s="61"/>
      <c r="L237" s="61"/>
      <c r="M237" s="61"/>
      <c r="N237" s="20"/>
      <c r="O237" s="4"/>
      <c r="P237" s="4"/>
    </row>
    <row r="238" spans="2:16" ht="12.75">
      <c r="B238" s="53" t="s">
        <v>140</v>
      </c>
      <c r="C238" s="43" t="s">
        <v>144</v>
      </c>
      <c r="D238" s="1"/>
      <c r="E238" s="1"/>
      <c r="F238" s="1"/>
      <c r="G238" s="1"/>
      <c r="H238" s="13"/>
      <c r="I238" s="1"/>
      <c r="J238" s="61"/>
      <c r="K238" s="61"/>
      <c r="L238" s="61"/>
      <c r="M238" s="61"/>
      <c r="N238" s="20"/>
      <c r="O238" s="4"/>
      <c r="P238" s="4"/>
    </row>
    <row r="239" spans="2:16" ht="12.75">
      <c r="B239" s="1"/>
      <c r="C239" s="1"/>
      <c r="D239" s="1"/>
      <c r="E239" s="1"/>
      <c r="F239" s="1"/>
      <c r="G239" s="75"/>
      <c r="H239" s="92"/>
      <c r="I239" s="1"/>
      <c r="J239" s="61"/>
      <c r="K239" s="61"/>
      <c r="L239" s="61"/>
      <c r="M239" s="61"/>
      <c r="N239" s="20"/>
      <c r="O239" s="4"/>
      <c r="P239" s="4"/>
    </row>
    <row r="240" spans="2:16" ht="12.75" hidden="1">
      <c r="B240" s="93" t="s">
        <v>121</v>
      </c>
      <c r="C240" s="1" t="s">
        <v>113</v>
      </c>
      <c r="D240" s="1"/>
      <c r="E240" s="1"/>
      <c r="F240" s="1"/>
      <c r="G240" s="75" t="s">
        <v>23</v>
      </c>
      <c r="H240" s="94"/>
      <c r="I240" s="1"/>
      <c r="J240" s="61"/>
      <c r="K240" s="61"/>
      <c r="L240" s="61"/>
      <c r="M240" s="61"/>
      <c r="N240" s="20"/>
      <c r="O240" s="4"/>
      <c r="P240" s="4"/>
    </row>
    <row r="241" spans="2:16" ht="12.75" hidden="1">
      <c r="B241" s="1"/>
      <c r="C241" s="1"/>
      <c r="D241" s="1"/>
      <c r="E241" s="1"/>
      <c r="F241" s="1"/>
      <c r="G241" s="75"/>
      <c r="H241" s="92"/>
      <c r="I241" s="1"/>
      <c r="J241" s="61"/>
      <c r="K241" s="61"/>
      <c r="L241" s="61"/>
      <c r="M241" s="61"/>
      <c r="N241" s="20"/>
      <c r="O241" s="4"/>
      <c r="P241" s="4"/>
    </row>
    <row r="242" spans="2:16" ht="12.75" hidden="1">
      <c r="B242" s="93" t="s">
        <v>123</v>
      </c>
      <c r="C242" s="1" t="s">
        <v>114</v>
      </c>
      <c r="D242" s="49"/>
      <c r="E242" s="49"/>
      <c r="F242" s="49"/>
      <c r="G242" s="75" t="s">
        <v>23</v>
      </c>
      <c r="H242" s="95"/>
      <c r="I242" s="1"/>
      <c r="J242" s="61"/>
      <c r="K242" s="61"/>
      <c r="L242" s="61"/>
      <c r="M242" s="61"/>
      <c r="N242" s="20"/>
      <c r="O242" s="4"/>
      <c r="P242" s="4"/>
    </row>
    <row r="243" spans="2:16" ht="12.75" hidden="1">
      <c r="B243" s="1"/>
      <c r="C243" s="1"/>
      <c r="D243" s="1"/>
      <c r="E243" s="1"/>
      <c r="F243" s="1"/>
      <c r="G243" s="1"/>
      <c r="H243" s="13"/>
      <c r="I243" s="1"/>
      <c r="J243" s="61"/>
      <c r="K243" s="61"/>
      <c r="L243" s="61"/>
      <c r="M243" s="61"/>
      <c r="N243" s="20"/>
      <c r="O243" s="4"/>
      <c r="P243" s="4"/>
    </row>
    <row r="244" spans="2:16" ht="12.75">
      <c r="B244" s="93" t="s">
        <v>121</v>
      </c>
      <c r="C244" s="1" t="s">
        <v>115</v>
      </c>
      <c r="D244" s="1"/>
      <c r="E244" s="1"/>
      <c r="F244" s="1"/>
      <c r="G244" s="1"/>
      <c r="H244" s="13"/>
      <c r="I244" s="1"/>
      <c r="J244" s="61"/>
      <c r="K244" s="61"/>
      <c r="L244" s="61"/>
      <c r="M244" s="1"/>
      <c r="N244" s="20"/>
      <c r="O244" s="4"/>
      <c r="P244" s="4"/>
    </row>
    <row r="245" spans="2:16" ht="12.75">
      <c r="B245" s="1"/>
      <c r="C245" s="1" t="s">
        <v>103</v>
      </c>
      <c r="D245" s="1"/>
      <c r="E245" s="1"/>
      <c r="F245" s="1"/>
      <c r="G245" s="1"/>
      <c r="H245" s="13"/>
      <c r="I245" s="1"/>
      <c r="J245" s="61"/>
      <c r="K245" s="61"/>
      <c r="L245" s="61"/>
      <c r="M245" s="1"/>
      <c r="N245" s="20"/>
      <c r="O245" s="4"/>
      <c r="P245" s="4"/>
    </row>
    <row r="246" spans="2:16" ht="12.75">
      <c r="B246" s="1"/>
      <c r="C246" s="1" t="s">
        <v>104</v>
      </c>
      <c r="D246" s="1"/>
      <c r="E246" s="1"/>
      <c r="F246" s="1"/>
      <c r="G246" s="1"/>
      <c r="H246" s="12"/>
      <c r="I246" s="1"/>
      <c r="J246" s="1"/>
      <c r="K246" s="1"/>
      <c r="L246" s="1"/>
      <c r="M246" s="1"/>
      <c r="N246" s="20"/>
      <c r="O246" s="4"/>
      <c r="P246" s="4"/>
    </row>
    <row r="247" spans="2:16" ht="12.75">
      <c r="B247" s="1"/>
      <c r="C247" s="1" t="s">
        <v>105</v>
      </c>
      <c r="D247" s="1"/>
      <c r="E247" s="1"/>
      <c r="F247" s="1"/>
      <c r="G247" s="75"/>
      <c r="H247" s="96"/>
      <c r="I247" s="1"/>
      <c r="J247" s="97"/>
      <c r="K247" s="98"/>
      <c r="L247" s="99"/>
      <c r="M247" s="1"/>
      <c r="N247" s="20"/>
      <c r="O247" s="4"/>
      <c r="P247" s="4"/>
    </row>
    <row r="248" spans="2:16" ht="12.75">
      <c r="B248" s="1"/>
      <c r="C248" s="1" t="s">
        <v>106</v>
      </c>
      <c r="D248" s="1"/>
      <c r="E248" s="1"/>
      <c r="F248" s="1"/>
      <c r="G248" s="75"/>
      <c r="H248" s="96"/>
      <c r="I248" s="1"/>
      <c r="J248" s="97"/>
      <c r="K248" s="98"/>
      <c r="L248" s="99"/>
      <c r="M248" s="1"/>
      <c r="N248" s="20"/>
      <c r="O248" s="4"/>
      <c r="P248" s="4"/>
    </row>
    <row r="249" spans="2:16" ht="12.75">
      <c r="B249" s="1"/>
      <c r="C249" s="1" t="s">
        <v>107</v>
      </c>
      <c r="D249" s="1"/>
      <c r="E249" s="1"/>
      <c r="F249" s="1"/>
      <c r="G249" s="75"/>
      <c r="H249" s="96"/>
      <c r="I249" s="1"/>
      <c r="J249" s="97"/>
      <c r="K249" s="98"/>
      <c r="L249" s="99"/>
      <c r="M249" s="1"/>
      <c r="N249" s="20"/>
      <c r="O249" s="4"/>
      <c r="P249" s="4"/>
    </row>
    <row r="250" spans="2:16" ht="12.75">
      <c r="B250" s="1"/>
      <c r="C250" s="1" t="s">
        <v>108</v>
      </c>
      <c r="D250" s="1"/>
      <c r="E250" s="1"/>
      <c r="F250" s="1"/>
      <c r="G250" s="75" t="s">
        <v>23</v>
      </c>
      <c r="H250" s="11"/>
      <c r="I250" s="1"/>
      <c r="J250" s="97"/>
      <c r="K250" s="113" t="s">
        <v>165</v>
      </c>
      <c r="L250" s="99"/>
      <c r="M250" s="1"/>
      <c r="N250" s="20"/>
      <c r="O250" s="4"/>
      <c r="P250" s="4"/>
    </row>
    <row r="251" spans="2:16" ht="12.75">
      <c r="B251" s="1"/>
      <c r="C251" s="1"/>
      <c r="D251" s="1"/>
      <c r="E251" s="1"/>
      <c r="F251" s="1"/>
      <c r="G251" s="75"/>
      <c r="H251" s="121"/>
      <c r="I251" s="1"/>
      <c r="J251" s="97"/>
      <c r="K251" s="122"/>
      <c r="L251" s="99"/>
      <c r="M251" s="1"/>
      <c r="N251" s="20"/>
      <c r="O251" s="4"/>
      <c r="P251" s="4"/>
    </row>
    <row r="252" spans="2:16" ht="14.25">
      <c r="B252" s="93" t="s">
        <v>123</v>
      </c>
      <c r="C252" s="1" t="s">
        <v>189</v>
      </c>
      <c r="D252" s="1"/>
      <c r="E252" s="1"/>
      <c r="F252" s="1"/>
      <c r="G252" s="75" t="s">
        <v>23</v>
      </c>
      <c r="H252" s="11"/>
      <c r="I252" s="1"/>
      <c r="J252" s="97"/>
      <c r="K252" s="113" t="s">
        <v>165</v>
      </c>
      <c r="L252" s="99"/>
      <c r="M252" s="1"/>
      <c r="N252" s="20"/>
      <c r="O252" s="4"/>
      <c r="P252" s="4"/>
    </row>
    <row r="253" spans="2:16" ht="12.75">
      <c r="B253" s="1"/>
      <c r="C253" s="1"/>
      <c r="D253" s="1"/>
      <c r="E253" s="1"/>
      <c r="F253" s="1"/>
      <c r="G253" s="1"/>
      <c r="H253" s="123"/>
      <c r="I253" s="1"/>
      <c r="J253" s="61"/>
      <c r="K253" s="100"/>
      <c r="L253" s="99"/>
      <c r="M253" s="1"/>
      <c r="N253" s="20"/>
      <c r="O253" s="4"/>
      <c r="P253" s="4"/>
    </row>
    <row r="254" spans="2:16" ht="12.75">
      <c r="B254" s="93" t="s">
        <v>124</v>
      </c>
      <c r="C254" s="1" t="s">
        <v>179</v>
      </c>
      <c r="D254" s="1"/>
      <c r="E254" s="1"/>
      <c r="F254" s="1"/>
      <c r="G254" s="75" t="s">
        <v>23</v>
      </c>
      <c r="H254" s="11"/>
      <c r="I254" s="1"/>
      <c r="J254" s="97"/>
      <c r="K254" s="113" t="s">
        <v>165</v>
      </c>
      <c r="L254" s="99"/>
      <c r="M254" s="1"/>
      <c r="N254" s="20"/>
      <c r="O254" s="4"/>
      <c r="P254" s="4"/>
    </row>
    <row r="255" spans="2:16" ht="12.75">
      <c r="B255" s="1"/>
      <c r="C255" s="1"/>
      <c r="D255" s="1"/>
      <c r="E255" s="1"/>
      <c r="F255" s="1"/>
      <c r="G255" s="1"/>
      <c r="H255" s="123"/>
      <c r="I255" s="1"/>
      <c r="J255" s="61"/>
      <c r="K255" s="100"/>
      <c r="L255" s="99"/>
      <c r="M255" s="1"/>
      <c r="N255" s="20"/>
      <c r="O255" s="4"/>
      <c r="P255" s="4"/>
    </row>
    <row r="256" spans="2:16" ht="12.75">
      <c r="B256" s="93" t="s">
        <v>125</v>
      </c>
      <c r="C256" s="1" t="s">
        <v>172</v>
      </c>
      <c r="D256" s="1"/>
      <c r="E256" s="1"/>
      <c r="F256" s="1"/>
      <c r="G256" s="75" t="s">
        <v>23</v>
      </c>
      <c r="H256" s="11"/>
      <c r="I256" s="1"/>
      <c r="J256" s="97"/>
      <c r="K256" s="113" t="s">
        <v>165</v>
      </c>
      <c r="L256" s="99"/>
      <c r="M256" s="1"/>
      <c r="N256" s="20"/>
      <c r="O256" s="4"/>
      <c r="P256" s="4"/>
    </row>
    <row r="257" spans="2:16" ht="12.75">
      <c r="B257" s="1"/>
      <c r="C257" s="1"/>
      <c r="D257" s="1"/>
      <c r="E257" s="1"/>
      <c r="F257" s="1"/>
      <c r="G257" s="1"/>
      <c r="H257" s="12"/>
      <c r="I257" s="1"/>
      <c r="J257" s="1"/>
      <c r="K257" s="1"/>
      <c r="L257" s="1"/>
      <c r="M257" s="1"/>
      <c r="N257" s="20"/>
      <c r="O257" s="4"/>
      <c r="P257" s="4"/>
    </row>
    <row r="258" spans="2:16" ht="12.75">
      <c r="B258" s="93" t="s">
        <v>126</v>
      </c>
      <c r="C258" s="1" t="s">
        <v>116</v>
      </c>
      <c r="D258" s="1"/>
      <c r="E258" s="1"/>
      <c r="F258" s="1"/>
      <c r="G258" s="75" t="s">
        <v>23</v>
      </c>
      <c r="H258" s="11"/>
      <c r="I258" s="1"/>
      <c r="J258" s="97"/>
      <c r="K258" s="113" t="s">
        <v>165</v>
      </c>
      <c r="L258" s="99"/>
      <c r="M258" s="1"/>
      <c r="N258" s="20"/>
      <c r="O258" s="4"/>
      <c r="P258" s="4"/>
    </row>
    <row r="259" spans="2:16" ht="12.75">
      <c r="B259" s="1"/>
      <c r="C259" s="1"/>
      <c r="D259" s="1"/>
      <c r="E259" s="1"/>
      <c r="F259" s="1"/>
      <c r="G259" s="1"/>
      <c r="H259" s="123"/>
      <c r="I259" s="1"/>
      <c r="J259" s="61"/>
      <c r="K259" s="100"/>
      <c r="L259" s="99"/>
      <c r="M259" s="1"/>
      <c r="N259" s="20"/>
      <c r="O259" s="4"/>
      <c r="P259" s="4"/>
    </row>
    <row r="260" spans="2:16" ht="12.75">
      <c r="B260" s="93" t="s">
        <v>127</v>
      </c>
      <c r="C260" s="1" t="s">
        <v>117</v>
      </c>
      <c r="D260" s="1"/>
      <c r="E260" s="1"/>
      <c r="F260" s="1"/>
      <c r="G260" s="75" t="s">
        <v>23</v>
      </c>
      <c r="H260" s="11"/>
      <c r="I260" s="1"/>
      <c r="J260" s="97"/>
      <c r="K260" s="113" t="s">
        <v>165</v>
      </c>
      <c r="L260" s="99"/>
      <c r="M260" s="1"/>
      <c r="N260" s="20"/>
      <c r="O260" s="4"/>
      <c r="P260" s="4"/>
    </row>
    <row r="261" spans="2:16" ht="12.75">
      <c r="B261" s="1"/>
      <c r="C261" s="1"/>
      <c r="D261" s="1"/>
      <c r="E261" s="1"/>
      <c r="F261" s="1"/>
      <c r="G261" s="1"/>
      <c r="H261" s="123"/>
      <c r="I261" s="1"/>
      <c r="J261" s="61"/>
      <c r="K261" s="100"/>
      <c r="L261" s="99"/>
      <c r="M261" s="1"/>
      <c r="N261" s="20"/>
      <c r="O261" s="4"/>
      <c r="P261" s="4"/>
    </row>
    <row r="262" spans="2:16" ht="12.75">
      <c r="B262" s="93" t="s">
        <v>128</v>
      </c>
      <c r="C262" s="1" t="s">
        <v>118</v>
      </c>
      <c r="D262" s="1"/>
      <c r="E262" s="1"/>
      <c r="F262" s="1"/>
      <c r="G262" s="75" t="s">
        <v>23</v>
      </c>
      <c r="H262" s="11"/>
      <c r="I262" s="1"/>
      <c r="J262" s="97"/>
      <c r="K262" s="113" t="s">
        <v>165</v>
      </c>
      <c r="L262" s="99"/>
      <c r="M262" s="1"/>
      <c r="N262" s="20"/>
      <c r="O262" s="4"/>
      <c r="P262" s="4"/>
    </row>
    <row r="263" spans="2:16" ht="12.75">
      <c r="B263" s="1"/>
      <c r="C263" s="1"/>
      <c r="D263" s="1"/>
      <c r="E263" s="1"/>
      <c r="F263" s="1"/>
      <c r="G263" s="1"/>
      <c r="H263" s="12"/>
      <c r="I263" s="1"/>
      <c r="J263" s="1"/>
      <c r="K263" s="1"/>
      <c r="L263" s="1"/>
      <c r="M263" s="1"/>
      <c r="N263" s="20"/>
      <c r="O263" s="4"/>
      <c r="P263" s="4"/>
    </row>
    <row r="264" spans="2:16" ht="12.75">
      <c r="B264" s="93" t="s">
        <v>129</v>
      </c>
      <c r="C264" s="1" t="s">
        <v>168</v>
      </c>
      <c r="D264" s="1"/>
      <c r="E264" s="1"/>
      <c r="F264" s="1"/>
      <c r="G264" s="75" t="s">
        <v>23</v>
      </c>
      <c r="H264" s="11"/>
      <c r="I264" s="1"/>
      <c r="J264" s="97"/>
      <c r="K264" s="113" t="s">
        <v>165</v>
      </c>
      <c r="L264" s="99"/>
      <c r="M264" s="1"/>
      <c r="N264" s="20"/>
      <c r="O264" s="4"/>
      <c r="P264" s="4"/>
    </row>
    <row r="265" spans="2:16" ht="12.75">
      <c r="B265" s="1"/>
      <c r="C265" s="1"/>
      <c r="D265" s="1"/>
      <c r="E265" s="1"/>
      <c r="F265" s="1"/>
      <c r="G265" s="1"/>
      <c r="H265" s="123"/>
      <c r="I265" s="1"/>
      <c r="J265" s="61"/>
      <c r="K265" s="100"/>
      <c r="L265" s="99"/>
      <c r="M265" s="1"/>
      <c r="N265" s="20"/>
      <c r="O265" s="4"/>
      <c r="P265" s="4"/>
    </row>
    <row r="266" spans="2:16" ht="12.75">
      <c r="B266" s="93" t="s">
        <v>130</v>
      </c>
      <c r="C266" s="101" t="s">
        <v>158</v>
      </c>
      <c r="D266" s="1"/>
      <c r="E266" s="1"/>
      <c r="F266" s="1"/>
      <c r="G266" s="75" t="s">
        <v>23</v>
      </c>
      <c r="H266" s="11"/>
      <c r="I266" s="1"/>
      <c r="J266" s="97"/>
      <c r="K266" s="113" t="s">
        <v>165</v>
      </c>
      <c r="L266" s="99"/>
      <c r="M266" s="1"/>
      <c r="N266" s="20"/>
      <c r="O266" s="4"/>
      <c r="P266" s="4"/>
    </row>
    <row r="267" spans="2:16" ht="12.75">
      <c r="B267" s="1"/>
      <c r="C267" s="1"/>
      <c r="D267" s="1"/>
      <c r="E267" s="1"/>
      <c r="F267" s="1"/>
      <c r="G267" s="1"/>
      <c r="H267" s="123"/>
      <c r="I267" s="1"/>
      <c r="J267" s="61"/>
      <c r="K267" s="100"/>
      <c r="L267" s="99"/>
      <c r="M267" s="1"/>
      <c r="N267" s="20"/>
      <c r="O267" s="4"/>
      <c r="P267" s="4"/>
    </row>
    <row r="268" spans="2:16" ht="12.75">
      <c r="B268" s="93" t="s">
        <v>131</v>
      </c>
      <c r="C268" s="1" t="s">
        <v>136</v>
      </c>
      <c r="D268" s="1"/>
      <c r="E268" s="1"/>
      <c r="F268" s="1"/>
      <c r="G268" s="75" t="s">
        <v>23</v>
      </c>
      <c r="H268" s="11"/>
      <c r="I268" s="1"/>
      <c r="J268" s="97"/>
      <c r="K268" s="113" t="s">
        <v>165</v>
      </c>
      <c r="L268" s="99"/>
      <c r="M268" s="1"/>
      <c r="N268" s="20"/>
      <c r="O268" s="4"/>
      <c r="P268" s="4"/>
    </row>
    <row r="269" spans="2:16" ht="12.75">
      <c r="B269" s="1"/>
      <c r="C269" s="1"/>
      <c r="D269" s="1"/>
      <c r="E269" s="1"/>
      <c r="F269" s="1"/>
      <c r="G269" s="1"/>
      <c r="H269" s="123"/>
      <c r="I269" s="1"/>
      <c r="J269" s="61"/>
      <c r="K269" s="100"/>
      <c r="L269" s="99"/>
      <c r="M269" s="1"/>
      <c r="N269" s="20"/>
      <c r="O269" s="4"/>
      <c r="P269" s="4"/>
    </row>
    <row r="270" spans="2:16" ht="12.75">
      <c r="B270" s="93" t="s">
        <v>132</v>
      </c>
      <c r="C270" s="19" t="s">
        <v>120</v>
      </c>
      <c r="D270" s="19"/>
      <c r="E270" s="19"/>
      <c r="F270" s="19"/>
      <c r="G270" s="75"/>
      <c r="H270" s="17"/>
      <c r="I270" s="20"/>
      <c r="J270" s="20"/>
      <c r="K270" s="20"/>
      <c r="L270" s="99"/>
      <c r="M270" s="1"/>
      <c r="N270" s="20"/>
      <c r="O270" s="4"/>
      <c r="P270" s="4"/>
    </row>
    <row r="271" spans="2:16" ht="12.75">
      <c r="B271" s="19"/>
      <c r="C271" s="19"/>
      <c r="D271" s="19" t="s">
        <v>109</v>
      </c>
      <c r="E271" s="19"/>
      <c r="F271" s="19"/>
      <c r="G271" s="75" t="s">
        <v>23</v>
      </c>
      <c r="H271" s="11"/>
      <c r="I271" s="19"/>
      <c r="J271" s="97"/>
      <c r="K271" s="113" t="s">
        <v>165</v>
      </c>
      <c r="L271" s="20"/>
      <c r="M271" s="1"/>
      <c r="N271" s="20"/>
      <c r="O271" s="4"/>
      <c r="P271" s="4"/>
    </row>
    <row r="272" spans="2:16" ht="12.75">
      <c r="B272" s="19"/>
      <c r="C272" s="19"/>
      <c r="D272" s="19" t="s">
        <v>110</v>
      </c>
      <c r="E272" s="19"/>
      <c r="F272" s="19"/>
      <c r="G272" s="75" t="s">
        <v>23</v>
      </c>
      <c r="H272" s="11"/>
      <c r="I272" s="19"/>
      <c r="J272" s="97"/>
      <c r="K272" s="113" t="s">
        <v>165</v>
      </c>
      <c r="L272" s="99"/>
      <c r="M272" s="1"/>
      <c r="N272" s="20"/>
      <c r="O272" s="4"/>
      <c r="P272" s="4"/>
    </row>
    <row r="273" spans="2:16" ht="12.75">
      <c r="B273" s="19"/>
      <c r="C273" s="19"/>
      <c r="D273" s="19" t="s">
        <v>111</v>
      </c>
      <c r="E273" s="19"/>
      <c r="F273" s="19"/>
      <c r="G273" s="75" t="s">
        <v>23</v>
      </c>
      <c r="H273" s="11"/>
      <c r="I273" s="19"/>
      <c r="J273" s="97"/>
      <c r="K273" s="113" t="s">
        <v>165</v>
      </c>
      <c r="L273" s="61"/>
      <c r="M273" s="1"/>
      <c r="N273" s="20"/>
      <c r="O273" s="4"/>
      <c r="P273" s="4"/>
    </row>
    <row r="274" spans="2:16" ht="12.75">
      <c r="B274" s="20"/>
      <c r="C274" s="20"/>
      <c r="D274" s="20"/>
      <c r="E274" s="20"/>
      <c r="F274" s="20"/>
      <c r="G274" s="20"/>
      <c r="H274" s="17"/>
      <c r="I274" s="20"/>
      <c r="J274" s="20"/>
      <c r="K274" s="20"/>
      <c r="L274" s="61"/>
      <c r="M274" s="61"/>
      <c r="N274" s="20"/>
      <c r="O274" s="4"/>
      <c r="P274" s="4"/>
    </row>
    <row r="275" spans="2:16" ht="12.75">
      <c r="B275" s="93" t="s">
        <v>133</v>
      </c>
      <c r="C275" s="101" t="s">
        <v>99</v>
      </c>
      <c r="D275" s="1"/>
      <c r="E275" s="116"/>
      <c r="F275" s="116"/>
      <c r="G275" s="75" t="s">
        <v>23</v>
      </c>
      <c r="H275" s="11"/>
      <c r="I275" s="1"/>
      <c r="J275" s="97"/>
      <c r="K275" s="113" t="s">
        <v>165</v>
      </c>
      <c r="L275" s="61"/>
      <c r="M275" s="61"/>
      <c r="N275" s="20"/>
      <c r="O275" s="4"/>
      <c r="P275" s="4"/>
    </row>
    <row r="276" spans="2:16" ht="12.75">
      <c r="B276" s="20"/>
      <c r="C276" s="20"/>
      <c r="D276" s="20"/>
      <c r="E276" s="20"/>
      <c r="F276" s="20"/>
      <c r="G276" s="20"/>
      <c r="H276" s="17"/>
      <c r="I276" s="20"/>
      <c r="J276" s="20"/>
      <c r="K276" s="20"/>
      <c r="L276" s="61"/>
      <c r="M276" s="61"/>
      <c r="N276" s="20"/>
      <c r="O276" s="4"/>
      <c r="P276" s="4"/>
    </row>
    <row r="277" spans="2:16" ht="12.75">
      <c r="B277" s="93" t="s">
        <v>169</v>
      </c>
      <c r="C277" s="1" t="s">
        <v>99</v>
      </c>
      <c r="D277" s="1"/>
      <c r="E277" s="116"/>
      <c r="F277" s="116"/>
      <c r="G277" s="75" t="s">
        <v>23</v>
      </c>
      <c r="H277" s="11"/>
      <c r="I277" s="1"/>
      <c r="J277" s="97"/>
      <c r="K277" s="113" t="s">
        <v>165</v>
      </c>
      <c r="L277" s="61"/>
      <c r="M277" s="61"/>
      <c r="N277" s="20"/>
      <c r="O277" s="4"/>
      <c r="P277" s="4"/>
    </row>
    <row r="278" spans="2:16" ht="12.75">
      <c r="B278" s="93"/>
      <c r="C278" s="1"/>
      <c r="D278" s="1"/>
      <c r="E278" s="110"/>
      <c r="F278" s="110"/>
      <c r="G278" s="75"/>
      <c r="H278" s="111"/>
      <c r="I278" s="1"/>
      <c r="J278" s="97"/>
      <c r="K278" s="112"/>
      <c r="L278" s="61"/>
      <c r="M278" s="61"/>
      <c r="N278" s="20"/>
      <c r="O278" s="4"/>
      <c r="P278" s="4"/>
    </row>
    <row r="279" spans="2:16" ht="12.75">
      <c r="B279" s="93" t="s">
        <v>170</v>
      </c>
      <c r="C279" s="1" t="s">
        <v>119</v>
      </c>
      <c r="D279" s="1"/>
      <c r="E279" s="1"/>
      <c r="F279" s="1"/>
      <c r="G279" s="75" t="s">
        <v>23</v>
      </c>
      <c r="H279" s="11"/>
      <c r="I279" s="1"/>
      <c r="J279" s="97"/>
      <c r="K279" s="112"/>
      <c r="L279" s="61"/>
      <c r="M279" s="61"/>
      <c r="N279" s="20"/>
      <c r="O279" s="4"/>
      <c r="P279" s="4"/>
    </row>
    <row r="280" spans="2:16" ht="12.75">
      <c r="B280" s="20"/>
      <c r="C280" s="20"/>
      <c r="D280" s="20"/>
      <c r="E280" s="20"/>
      <c r="F280" s="20"/>
      <c r="G280" s="20"/>
      <c r="H280" s="17"/>
      <c r="I280" s="20"/>
      <c r="J280" s="20"/>
      <c r="K280" s="20"/>
      <c r="L280" s="61"/>
      <c r="M280" s="1"/>
      <c r="N280" s="20"/>
      <c r="O280" s="4"/>
      <c r="P280" s="4"/>
    </row>
    <row r="281" spans="2:16" ht="13.5" thickBot="1">
      <c r="B281" s="93" t="s">
        <v>171</v>
      </c>
      <c r="C281" s="1" t="s">
        <v>122</v>
      </c>
      <c r="D281" s="1"/>
      <c r="E281" s="1"/>
      <c r="F281" s="1"/>
      <c r="G281" s="75" t="s">
        <v>23</v>
      </c>
      <c r="H281" s="102">
        <f>IF(SUM(H239:H280)&lt;1,"",SUM(H239:H280))</f>
      </c>
      <c r="I281" s="20"/>
      <c r="J281" s="1"/>
      <c r="K281" s="61"/>
      <c r="L281" s="1"/>
      <c r="M281" s="1"/>
      <c r="N281" s="20"/>
      <c r="O281" s="4"/>
      <c r="P281" s="4"/>
    </row>
    <row r="282" spans="2:16" ht="13.5" thickTop="1">
      <c r="B282" s="20"/>
      <c r="C282" s="20"/>
      <c r="D282" s="20"/>
      <c r="E282" s="20"/>
      <c r="F282" s="20"/>
      <c r="G282" s="20"/>
      <c r="H282" s="17"/>
      <c r="I282" s="20"/>
      <c r="J282" s="20"/>
      <c r="K282" s="20"/>
      <c r="L282" s="1"/>
      <c r="M282" s="1"/>
      <c r="N282" s="20"/>
      <c r="O282" s="4"/>
      <c r="P282" s="4"/>
    </row>
    <row r="283" spans="2:16" ht="12.75">
      <c r="B283" s="53" t="s">
        <v>81</v>
      </c>
      <c r="C283" s="43" t="s">
        <v>180</v>
      </c>
      <c r="D283" s="109"/>
      <c r="E283" s="109"/>
      <c r="F283" s="109"/>
      <c r="G283" s="1"/>
      <c r="H283" s="12"/>
      <c r="I283" s="1"/>
      <c r="J283" s="61"/>
      <c r="K283" s="61"/>
      <c r="L283" s="1"/>
      <c r="M283" s="1"/>
      <c r="N283" s="20"/>
      <c r="O283" s="4"/>
      <c r="P283" s="4"/>
    </row>
    <row r="284" spans="2:16" ht="13.5" thickBot="1">
      <c r="B284" s="43"/>
      <c r="C284" s="20"/>
      <c r="D284" s="1" t="s">
        <v>181</v>
      </c>
      <c r="E284" s="43"/>
      <c r="F284" s="43"/>
      <c r="G284" s="53" t="s">
        <v>23</v>
      </c>
      <c r="H284" s="102">
        <f>IF(H281="","",H281-H236)</f>
      </c>
      <c r="I284" s="1"/>
      <c r="J284" s="1"/>
      <c r="K284" s="101" t="s">
        <v>182</v>
      </c>
      <c r="L284" s="1"/>
      <c r="M284" s="1"/>
      <c r="N284" s="20"/>
      <c r="O284" s="4"/>
      <c r="P284" s="4"/>
    </row>
    <row r="285" spans="2:16" ht="13.5" thickTop="1"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4"/>
      <c r="P285" s="4"/>
    </row>
    <row r="286" spans="2:16" ht="13.5" thickBot="1">
      <c r="B286" s="43" t="s">
        <v>166</v>
      </c>
      <c r="C286" s="20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20"/>
      <c r="O286" s="4"/>
      <c r="P286" s="4"/>
    </row>
    <row r="287" spans="1:16" ht="12.75">
      <c r="A287" s="3"/>
      <c r="B287" s="103"/>
      <c r="C287" s="103"/>
      <c r="D287" s="104"/>
      <c r="E287" s="104"/>
      <c r="F287" s="104"/>
      <c r="G287" s="104"/>
      <c r="H287" s="104"/>
      <c r="I287" s="104"/>
      <c r="J287" s="104"/>
      <c r="K287" s="104"/>
      <c r="L287" s="105"/>
      <c r="M287" s="104"/>
      <c r="N287" s="28"/>
      <c r="O287" s="6"/>
      <c r="P287" s="6"/>
    </row>
    <row r="288" spans="2:16" ht="12.75">
      <c r="B288" s="109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4"/>
      <c r="P288" s="5"/>
    </row>
    <row r="289" spans="2:16" ht="12.75"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106"/>
      <c r="M289" s="56"/>
      <c r="N289" s="20"/>
      <c r="O289" s="4"/>
      <c r="P289" s="4"/>
    </row>
    <row r="290" spans="2:16" ht="12.75"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106"/>
      <c r="M290" s="56"/>
      <c r="N290" s="20"/>
      <c r="O290" s="4"/>
      <c r="P290" s="4"/>
    </row>
    <row r="291" spans="2:16" ht="12.75">
      <c r="B291" s="43" t="s">
        <v>137</v>
      </c>
      <c r="C291" s="1"/>
      <c r="D291" s="1"/>
      <c r="E291" s="1"/>
      <c r="F291" s="1"/>
      <c r="G291" s="1"/>
      <c r="H291" s="1"/>
      <c r="I291" s="1"/>
      <c r="J291" s="1"/>
      <c r="K291" s="91" t="s">
        <v>112</v>
      </c>
      <c r="L291" s="56"/>
      <c r="M291" s="56"/>
      <c r="N291" s="20"/>
      <c r="O291" s="4"/>
      <c r="P291" s="4"/>
    </row>
    <row r="292" spans="2:16" ht="12.75">
      <c r="B292" s="43"/>
      <c r="C292" s="1"/>
      <c r="D292" s="1"/>
      <c r="E292" s="1"/>
      <c r="F292" s="1"/>
      <c r="G292" s="1"/>
      <c r="H292" s="91" t="s">
        <v>101</v>
      </c>
      <c r="I292" s="91"/>
      <c r="J292" s="1"/>
      <c r="K292" s="91" t="s">
        <v>102</v>
      </c>
      <c r="L292" s="56"/>
      <c r="M292" s="56"/>
      <c r="N292" s="20"/>
      <c r="O292" s="4"/>
      <c r="P292" s="4"/>
    </row>
    <row r="293" spans="2:16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20"/>
      <c r="O293" s="4"/>
      <c r="P293" s="4"/>
    </row>
    <row r="294" spans="2:16" ht="12.75">
      <c r="B294" s="53" t="s">
        <v>142</v>
      </c>
      <c r="C294" s="43" t="s">
        <v>141</v>
      </c>
      <c r="D294" s="1"/>
      <c r="E294" s="1"/>
      <c r="F294" s="1"/>
      <c r="G294" s="53" t="s">
        <v>23</v>
      </c>
      <c r="H294" s="15">
        <f>IF(N164="","",N164)</f>
      </c>
      <c r="I294" s="1"/>
      <c r="J294" s="1"/>
      <c r="K294" s="1"/>
      <c r="L294" s="1"/>
      <c r="M294" s="1"/>
      <c r="N294" s="20"/>
      <c r="O294" s="4"/>
      <c r="P294" s="4"/>
    </row>
    <row r="295" spans="2:16" ht="12.75">
      <c r="B295" s="1"/>
      <c r="C295" s="1"/>
      <c r="D295" s="1"/>
      <c r="E295" s="1"/>
      <c r="F295" s="1"/>
      <c r="G295" s="1"/>
      <c r="H295" s="12"/>
      <c r="I295" s="1"/>
      <c r="J295" s="1"/>
      <c r="K295" s="1"/>
      <c r="L295" s="1"/>
      <c r="M295" s="1"/>
      <c r="N295" s="20"/>
      <c r="O295" s="4"/>
      <c r="P295" s="4"/>
    </row>
    <row r="296" spans="2:16" ht="12.75">
      <c r="B296" s="53" t="s">
        <v>140</v>
      </c>
      <c r="C296" s="43" t="s">
        <v>143</v>
      </c>
      <c r="D296" s="1"/>
      <c r="E296" s="1"/>
      <c r="F296" s="1"/>
      <c r="G296" s="1"/>
      <c r="H296" s="12"/>
      <c r="I296" s="1"/>
      <c r="J296" s="1"/>
      <c r="K296" s="1"/>
      <c r="L296" s="1"/>
      <c r="M296" s="1"/>
      <c r="N296" s="20"/>
      <c r="O296" s="4"/>
      <c r="P296" s="4"/>
    </row>
    <row r="297" spans="2:16" ht="12.75">
      <c r="B297" s="1"/>
      <c r="C297" s="1"/>
      <c r="D297" s="1"/>
      <c r="E297" s="1"/>
      <c r="F297" s="1"/>
      <c r="G297" s="75"/>
      <c r="H297" s="32"/>
      <c r="I297" s="1"/>
      <c r="J297" s="1"/>
      <c r="K297" s="1"/>
      <c r="L297" s="1"/>
      <c r="M297" s="1"/>
      <c r="N297" s="20"/>
      <c r="O297" s="4"/>
      <c r="P297" s="4"/>
    </row>
    <row r="298" spans="2:16" ht="12.75" hidden="1">
      <c r="B298" s="93" t="s">
        <v>121</v>
      </c>
      <c r="C298" s="1" t="s">
        <v>113</v>
      </c>
      <c r="D298" s="1"/>
      <c r="E298" s="1"/>
      <c r="F298" s="1"/>
      <c r="G298" s="75" t="s">
        <v>23</v>
      </c>
      <c r="H298" s="107">
        <f>IF(H240="","",H240)</f>
      </c>
      <c r="I298" s="1"/>
      <c r="J298" s="1"/>
      <c r="K298" s="1"/>
      <c r="L298" s="1"/>
      <c r="M298" s="1"/>
      <c r="N298" s="20"/>
      <c r="O298" s="4"/>
      <c r="P298" s="4"/>
    </row>
    <row r="299" spans="2:16" ht="12.75" hidden="1">
      <c r="B299" s="1"/>
      <c r="C299" s="1"/>
      <c r="D299" s="1"/>
      <c r="E299" s="1"/>
      <c r="F299" s="1"/>
      <c r="G299" s="75"/>
      <c r="H299" s="32"/>
      <c r="I299" s="1"/>
      <c r="J299" s="1"/>
      <c r="K299" s="1"/>
      <c r="L299" s="1"/>
      <c r="M299" s="1"/>
      <c r="N299" s="20"/>
      <c r="O299" s="4"/>
      <c r="P299" s="4"/>
    </row>
    <row r="300" spans="2:16" ht="12.75" hidden="1">
      <c r="B300" s="93" t="s">
        <v>123</v>
      </c>
      <c r="C300" s="1" t="s">
        <v>114</v>
      </c>
      <c r="D300" s="49"/>
      <c r="E300" s="49"/>
      <c r="F300" s="49"/>
      <c r="G300" s="75" t="s">
        <v>23</v>
      </c>
      <c r="H300" s="107">
        <f>IF(H242="","",H242)</f>
      </c>
      <c r="I300" s="1"/>
      <c r="J300" s="1"/>
      <c r="K300" s="1"/>
      <c r="L300" s="1"/>
      <c r="M300" s="1"/>
      <c r="N300" s="20"/>
      <c r="O300" s="4"/>
      <c r="P300" s="4"/>
    </row>
    <row r="301" spans="2:16" ht="12.75" hidden="1">
      <c r="B301" s="1"/>
      <c r="C301" s="1"/>
      <c r="D301" s="1"/>
      <c r="E301" s="1"/>
      <c r="F301" s="1"/>
      <c r="G301" s="1"/>
      <c r="H301" s="14"/>
      <c r="I301" s="1"/>
      <c r="J301" s="1"/>
      <c r="K301" s="1"/>
      <c r="L301" s="1"/>
      <c r="M301" s="1"/>
      <c r="N301" s="20"/>
      <c r="O301" s="4"/>
      <c r="P301" s="4"/>
    </row>
    <row r="302" spans="2:16" ht="12.75">
      <c r="B302" s="93" t="s">
        <v>121</v>
      </c>
      <c r="C302" s="1" t="s">
        <v>138</v>
      </c>
      <c r="D302" s="1"/>
      <c r="E302" s="1"/>
      <c r="F302" s="1"/>
      <c r="G302" s="1"/>
      <c r="H302" s="12"/>
      <c r="I302" s="1"/>
      <c r="J302" s="1"/>
      <c r="K302" s="108"/>
      <c r="L302" s="1"/>
      <c r="M302" s="1"/>
      <c r="N302" s="20"/>
      <c r="O302" s="4"/>
      <c r="P302" s="4"/>
    </row>
    <row r="303" spans="2:16" ht="12.75">
      <c r="B303" s="1"/>
      <c r="C303" s="1"/>
      <c r="D303" s="1" t="s">
        <v>139</v>
      </c>
      <c r="E303" s="1"/>
      <c r="F303" s="1"/>
      <c r="G303" s="75" t="s">
        <v>23</v>
      </c>
      <c r="H303" s="124"/>
      <c r="I303" s="1"/>
      <c r="J303" s="97"/>
      <c r="K303" s="113" t="s">
        <v>165</v>
      </c>
      <c r="L303" s="99"/>
      <c r="M303" s="1"/>
      <c r="N303" s="20"/>
      <c r="O303" s="4"/>
      <c r="P303" s="4"/>
    </row>
    <row r="304" spans="2:16" ht="12.75">
      <c r="B304" s="1"/>
      <c r="C304" s="1"/>
      <c r="D304" s="1"/>
      <c r="E304" s="1"/>
      <c r="F304" s="1"/>
      <c r="G304" s="1"/>
      <c r="H304" s="13"/>
      <c r="I304" s="1"/>
      <c r="J304" s="61"/>
      <c r="K304" s="61"/>
      <c r="L304" s="99"/>
      <c r="M304" s="21"/>
      <c r="N304" s="20"/>
      <c r="O304" s="4"/>
      <c r="P304" s="4"/>
    </row>
    <row r="305" spans="2:16" ht="14.25">
      <c r="B305" s="93" t="s">
        <v>123</v>
      </c>
      <c r="C305" s="1" t="s">
        <v>189</v>
      </c>
      <c r="D305" s="1"/>
      <c r="E305" s="1"/>
      <c r="F305" s="1"/>
      <c r="G305" s="75" t="s">
        <v>23</v>
      </c>
      <c r="H305" s="124"/>
      <c r="I305" s="1"/>
      <c r="J305" s="97"/>
      <c r="K305" s="113" t="s">
        <v>165</v>
      </c>
      <c r="L305" s="99"/>
      <c r="M305" s="1"/>
      <c r="N305" s="20"/>
      <c r="O305" s="4"/>
      <c r="P305" s="4"/>
    </row>
    <row r="306" spans="2:16" ht="12.75">
      <c r="B306" s="1"/>
      <c r="C306" s="1"/>
      <c r="D306" s="1"/>
      <c r="E306" s="1"/>
      <c r="F306" s="1"/>
      <c r="G306" s="1"/>
      <c r="H306" s="123"/>
      <c r="I306" s="1"/>
      <c r="J306" s="61"/>
      <c r="K306" s="100"/>
      <c r="L306" s="99"/>
      <c r="M306" s="1"/>
      <c r="N306" s="20"/>
      <c r="O306" s="4"/>
      <c r="P306" s="4"/>
    </row>
    <row r="307" spans="2:16" ht="12.75">
      <c r="B307" s="93" t="s">
        <v>124</v>
      </c>
      <c r="C307" s="1" t="s">
        <v>179</v>
      </c>
      <c r="D307" s="1"/>
      <c r="E307" s="1"/>
      <c r="F307" s="1"/>
      <c r="G307" s="75" t="s">
        <v>23</v>
      </c>
      <c r="H307" s="124"/>
      <c r="I307" s="1"/>
      <c r="J307" s="97"/>
      <c r="K307" s="113" t="s">
        <v>165</v>
      </c>
      <c r="L307" s="99"/>
      <c r="M307" s="1"/>
      <c r="N307" s="20"/>
      <c r="O307" s="4"/>
      <c r="P307" s="4"/>
    </row>
    <row r="308" spans="2:16" ht="12.75">
      <c r="B308" s="1"/>
      <c r="C308" s="1"/>
      <c r="D308" s="1"/>
      <c r="E308" s="1"/>
      <c r="F308" s="1"/>
      <c r="G308" s="1"/>
      <c r="H308" s="123"/>
      <c r="I308" s="1"/>
      <c r="J308" s="61"/>
      <c r="K308" s="100"/>
      <c r="L308" s="1"/>
      <c r="M308" s="1"/>
      <c r="N308" s="20"/>
      <c r="O308" s="4"/>
      <c r="P308" s="4"/>
    </row>
    <row r="309" spans="2:16" ht="12.75">
      <c r="B309" s="93" t="s">
        <v>125</v>
      </c>
      <c r="C309" s="1" t="s">
        <v>172</v>
      </c>
      <c r="D309" s="1"/>
      <c r="E309" s="1"/>
      <c r="F309" s="1"/>
      <c r="G309" s="75" t="s">
        <v>23</v>
      </c>
      <c r="H309" s="124"/>
      <c r="I309" s="1"/>
      <c r="J309" s="97"/>
      <c r="K309" s="113" t="s">
        <v>165</v>
      </c>
      <c r="L309" s="99"/>
      <c r="M309" s="1"/>
      <c r="N309" s="20"/>
      <c r="O309" s="4"/>
      <c r="P309" s="4"/>
    </row>
    <row r="310" spans="2:16" ht="12.75">
      <c r="B310" s="1"/>
      <c r="C310" s="1"/>
      <c r="D310" s="1"/>
      <c r="E310" s="1"/>
      <c r="F310" s="1"/>
      <c r="G310" s="1"/>
      <c r="H310" s="12"/>
      <c r="I310" s="1"/>
      <c r="J310" s="1"/>
      <c r="K310" s="1"/>
      <c r="L310" s="1"/>
      <c r="M310" s="1"/>
      <c r="N310" s="20"/>
      <c r="O310" s="4"/>
      <c r="P310" s="4"/>
    </row>
    <row r="311" spans="2:16" ht="12.75">
      <c r="B311" s="93" t="s">
        <v>126</v>
      </c>
      <c r="C311" s="1" t="s">
        <v>116</v>
      </c>
      <c r="D311" s="1"/>
      <c r="E311" s="1"/>
      <c r="F311" s="1"/>
      <c r="G311" s="75" t="s">
        <v>23</v>
      </c>
      <c r="H311" s="124"/>
      <c r="I311" s="1"/>
      <c r="J311" s="97"/>
      <c r="K311" s="113" t="s">
        <v>165</v>
      </c>
      <c r="L311" s="99"/>
      <c r="M311" s="1"/>
      <c r="N311" s="20"/>
      <c r="O311" s="4"/>
      <c r="P311" s="4"/>
    </row>
    <row r="312" spans="2:16" ht="12.75">
      <c r="B312" s="1"/>
      <c r="C312" s="1"/>
      <c r="D312" s="1"/>
      <c r="E312" s="1"/>
      <c r="F312" s="1"/>
      <c r="G312" s="1"/>
      <c r="H312" s="123"/>
      <c r="I312" s="1"/>
      <c r="J312" s="61"/>
      <c r="K312" s="100"/>
      <c r="L312" s="99"/>
      <c r="M312" s="1"/>
      <c r="N312" s="20"/>
      <c r="O312" s="4"/>
      <c r="P312" s="4"/>
    </row>
    <row r="313" spans="2:16" ht="12.75">
      <c r="B313" s="93" t="s">
        <v>127</v>
      </c>
      <c r="C313" s="1" t="s">
        <v>117</v>
      </c>
      <c r="D313" s="1"/>
      <c r="E313" s="1"/>
      <c r="F313" s="1"/>
      <c r="G313" s="75" t="s">
        <v>23</v>
      </c>
      <c r="H313" s="124"/>
      <c r="I313" s="1"/>
      <c r="J313" s="97"/>
      <c r="K313" s="113" t="s">
        <v>165</v>
      </c>
      <c r="L313" s="99"/>
      <c r="M313" s="1"/>
      <c r="N313" s="20"/>
      <c r="O313" s="4"/>
      <c r="P313" s="4"/>
    </row>
    <row r="314" spans="2:16" ht="12.75">
      <c r="B314" s="1"/>
      <c r="C314" s="1"/>
      <c r="D314" s="1"/>
      <c r="E314" s="1"/>
      <c r="F314" s="1"/>
      <c r="G314" s="1"/>
      <c r="H314" s="123"/>
      <c r="I314" s="1"/>
      <c r="J314" s="61"/>
      <c r="K314" s="100"/>
      <c r="L314" s="1"/>
      <c r="M314" s="1"/>
      <c r="N314" s="20"/>
      <c r="O314" s="4"/>
      <c r="P314" s="4"/>
    </row>
    <row r="315" spans="2:16" ht="12.75">
      <c r="B315" s="93" t="s">
        <v>128</v>
      </c>
      <c r="C315" s="1" t="s">
        <v>118</v>
      </c>
      <c r="D315" s="1"/>
      <c r="E315" s="1"/>
      <c r="F315" s="1"/>
      <c r="G315" s="75" t="s">
        <v>23</v>
      </c>
      <c r="H315" s="124"/>
      <c r="I315" s="1"/>
      <c r="J315" s="97"/>
      <c r="K315" s="113" t="s">
        <v>165</v>
      </c>
      <c r="L315" s="99"/>
      <c r="M315" s="1"/>
      <c r="N315" s="20"/>
      <c r="O315" s="4"/>
      <c r="P315" s="4"/>
    </row>
    <row r="316" spans="2:16" ht="12.75">
      <c r="B316" s="1"/>
      <c r="C316" s="1"/>
      <c r="D316" s="1"/>
      <c r="E316" s="1"/>
      <c r="F316" s="1"/>
      <c r="G316" s="1"/>
      <c r="H316" s="12"/>
      <c r="I316" s="1"/>
      <c r="J316" s="1"/>
      <c r="K316" s="1"/>
      <c r="L316" s="1"/>
      <c r="M316" s="1"/>
      <c r="N316" s="20"/>
      <c r="O316" s="4"/>
      <c r="P316" s="4"/>
    </row>
    <row r="317" spans="2:16" ht="12.75">
      <c r="B317" s="93" t="s">
        <v>129</v>
      </c>
      <c r="C317" s="1" t="s">
        <v>168</v>
      </c>
      <c r="D317" s="1"/>
      <c r="E317" s="1"/>
      <c r="F317" s="1"/>
      <c r="G317" s="75" t="s">
        <v>23</v>
      </c>
      <c r="H317" s="124"/>
      <c r="I317" s="1"/>
      <c r="J317" s="97"/>
      <c r="K317" s="113" t="s">
        <v>165</v>
      </c>
      <c r="L317" s="99"/>
      <c r="M317" s="1"/>
      <c r="N317" s="20"/>
      <c r="O317" s="4"/>
      <c r="P317" s="4"/>
    </row>
    <row r="318" spans="2:16" ht="12.75">
      <c r="B318" s="1"/>
      <c r="C318" s="1"/>
      <c r="D318" s="1"/>
      <c r="E318" s="1"/>
      <c r="F318" s="1"/>
      <c r="G318" s="1"/>
      <c r="H318" s="123"/>
      <c r="I318" s="1"/>
      <c r="J318" s="61"/>
      <c r="K318" s="100"/>
      <c r="L318" s="99"/>
      <c r="M318" s="1"/>
      <c r="N318" s="20"/>
      <c r="O318" s="4"/>
      <c r="P318" s="4"/>
    </row>
    <row r="319" spans="2:16" ht="12.75">
      <c r="B319" s="93" t="s">
        <v>130</v>
      </c>
      <c r="C319" s="101" t="s">
        <v>158</v>
      </c>
      <c r="D319" s="1"/>
      <c r="E319" s="1"/>
      <c r="F319" s="1"/>
      <c r="G319" s="75" t="s">
        <v>23</v>
      </c>
      <c r="H319" s="124"/>
      <c r="I319" s="1"/>
      <c r="J319" s="97"/>
      <c r="K319" s="113" t="s">
        <v>165</v>
      </c>
      <c r="L319" s="99"/>
      <c r="M319" s="1"/>
      <c r="N319" s="20"/>
      <c r="O319" s="4"/>
      <c r="P319" s="4"/>
    </row>
    <row r="320" spans="2:16" ht="12.75">
      <c r="B320" s="1"/>
      <c r="C320" s="1"/>
      <c r="D320" s="1"/>
      <c r="E320" s="1"/>
      <c r="F320" s="1"/>
      <c r="G320" s="1"/>
      <c r="H320" s="123"/>
      <c r="I320" s="1"/>
      <c r="J320" s="61"/>
      <c r="K320" s="100"/>
      <c r="L320" s="1"/>
      <c r="M320" s="1"/>
      <c r="N320" s="20"/>
      <c r="O320" s="4"/>
      <c r="P320" s="4"/>
    </row>
    <row r="321" spans="2:16" ht="12.75">
      <c r="B321" s="93" t="s">
        <v>131</v>
      </c>
      <c r="C321" s="19" t="s">
        <v>120</v>
      </c>
      <c r="D321" s="19"/>
      <c r="E321" s="19"/>
      <c r="F321" s="19"/>
      <c r="G321" s="75"/>
      <c r="H321" s="121"/>
      <c r="I321" s="1"/>
      <c r="J321" s="97"/>
      <c r="K321" s="122"/>
      <c r="L321" s="99"/>
      <c r="M321" s="1"/>
      <c r="N321" s="20"/>
      <c r="O321" s="4"/>
      <c r="P321" s="4"/>
    </row>
    <row r="322" spans="2:16" ht="12.75">
      <c r="B322" s="19"/>
      <c r="C322" s="19"/>
      <c r="D322" s="19" t="s">
        <v>109</v>
      </c>
      <c r="E322" s="19"/>
      <c r="F322" s="19"/>
      <c r="G322" s="75" t="s">
        <v>23</v>
      </c>
      <c r="H322" s="124"/>
      <c r="I322" s="19"/>
      <c r="J322" s="97"/>
      <c r="K322" s="113" t="s">
        <v>165</v>
      </c>
      <c r="L322" s="1"/>
      <c r="M322" s="1"/>
      <c r="N322" s="20"/>
      <c r="O322" s="4"/>
      <c r="P322" s="4"/>
    </row>
    <row r="323" spans="2:16" ht="12.75">
      <c r="B323" s="19"/>
      <c r="C323" s="19"/>
      <c r="D323" s="19" t="s">
        <v>110</v>
      </c>
      <c r="E323" s="19"/>
      <c r="F323" s="19"/>
      <c r="G323" s="75" t="s">
        <v>23</v>
      </c>
      <c r="H323" s="124"/>
      <c r="I323" s="19"/>
      <c r="J323" s="97"/>
      <c r="K323" s="113" t="s">
        <v>165</v>
      </c>
      <c r="L323" s="1"/>
      <c r="M323" s="1"/>
      <c r="N323" s="20"/>
      <c r="O323" s="4"/>
      <c r="P323" s="4"/>
    </row>
    <row r="324" spans="2:16" ht="12.75">
      <c r="B324" s="19"/>
      <c r="C324" s="19"/>
      <c r="D324" s="19" t="s">
        <v>111</v>
      </c>
      <c r="E324" s="19"/>
      <c r="F324" s="19"/>
      <c r="G324" s="75" t="s">
        <v>23</v>
      </c>
      <c r="H324" s="124"/>
      <c r="I324" s="19"/>
      <c r="J324" s="97"/>
      <c r="K324" s="113" t="s">
        <v>165</v>
      </c>
      <c r="L324" s="1"/>
      <c r="M324" s="1"/>
      <c r="N324" s="20"/>
      <c r="O324" s="4"/>
      <c r="P324" s="4"/>
    </row>
    <row r="325" spans="2:16" ht="12.75">
      <c r="B325" s="101"/>
      <c r="C325" s="20"/>
      <c r="D325" s="20"/>
      <c r="E325" s="20"/>
      <c r="F325" s="20"/>
      <c r="G325" s="75"/>
      <c r="H325" s="123"/>
      <c r="I325" s="1"/>
      <c r="J325" s="61"/>
      <c r="K325" s="100"/>
      <c r="L325" s="1"/>
      <c r="M325" s="1"/>
      <c r="N325" s="20"/>
      <c r="O325" s="4"/>
      <c r="P325" s="4"/>
    </row>
    <row r="326" spans="2:16" ht="12.75">
      <c r="B326" s="93" t="s">
        <v>132</v>
      </c>
      <c r="C326" s="101" t="s">
        <v>99</v>
      </c>
      <c r="D326" s="1"/>
      <c r="E326" s="116"/>
      <c r="F326" s="116"/>
      <c r="G326" s="20"/>
      <c r="H326" s="124"/>
      <c r="I326" s="1"/>
      <c r="J326" s="97"/>
      <c r="K326" s="113" t="s">
        <v>165</v>
      </c>
      <c r="L326" s="1"/>
      <c r="M326" s="1"/>
      <c r="N326" s="20"/>
      <c r="O326" s="4"/>
      <c r="P326" s="4"/>
    </row>
    <row r="327" spans="2:16" ht="12.75">
      <c r="B327" s="1"/>
      <c r="C327" s="20"/>
      <c r="D327" s="20"/>
      <c r="E327" s="20"/>
      <c r="F327" s="20"/>
      <c r="G327" s="20"/>
      <c r="H327" s="17"/>
      <c r="I327" s="20"/>
      <c r="J327" s="20"/>
      <c r="K327" s="20"/>
      <c r="L327" s="1"/>
      <c r="M327" s="1"/>
      <c r="N327" s="20"/>
      <c r="O327" s="4"/>
      <c r="P327" s="4"/>
    </row>
    <row r="328" spans="2:16" ht="12.75">
      <c r="B328" s="93" t="s">
        <v>133</v>
      </c>
      <c r="C328" s="1" t="s">
        <v>99</v>
      </c>
      <c r="D328" s="1"/>
      <c r="E328" s="116"/>
      <c r="F328" s="116"/>
      <c r="G328" s="20"/>
      <c r="H328" s="124"/>
      <c r="I328" s="1"/>
      <c r="J328" s="97"/>
      <c r="K328" s="113" t="s">
        <v>165</v>
      </c>
      <c r="L328" s="1"/>
      <c r="M328" s="1"/>
      <c r="N328" s="20"/>
      <c r="O328" s="4"/>
      <c r="P328" s="4"/>
    </row>
    <row r="329" spans="2:16" ht="12.75">
      <c r="B329" s="93"/>
      <c r="C329" s="1"/>
      <c r="D329" s="1"/>
      <c r="E329" s="110"/>
      <c r="F329" s="110"/>
      <c r="G329" s="20"/>
      <c r="H329" s="121"/>
      <c r="I329" s="1"/>
      <c r="J329" s="97"/>
      <c r="K329" s="122"/>
      <c r="L329" s="1"/>
      <c r="M329" s="1"/>
      <c r="N329" s="20"/>
      <c r="O329" s="4"/>
      <c r="P329" s="4"/>
    </row>
    <row r="330" spans="2:16" ht="12.75">
      <c r="B330" s="93" t="s">
        <v>169</v>
      </c>
      <c r="C330" s="1" t="s">
        <v>119</v>
      </c>
      <c r="D330" s="1"/>
      <c r="E330" s="1"/>
      <c r="F330" s="1"/>
      <c r="G330" s="75" t="s">
        <v>23</v>
      </c>
      <c r="H330" s="124"/>
      <c r="I330" s="1"/>
      <c r="J330" s="97"/>
      <c r="K330" s="122"/>
      <c r="L330" s="1"/>
      <c r="M330" s="1"/>
      <c r="N330" s="20"/>
      <c r="O330" s="4"/>
      <c r="P330" s="4"/>
    </row>
    <row r="331" spans="2:16" ht="12.75">
      <c r="B331" s="1"/>
      <c r="C331" s="20"/>
      <c r="D331" s="20"/>
      <c r="E331" s="20"/>
      <c r="F331" s="20"/>
      <c r="G331" s="20"/>
      <c r="H331" s="17"/>
      <c r="I331" s="1"/>
      <c r="J331" s="61"/>
      <c r="K331" s="61"/>
      <c r="L331" s="1"/>
      <c r="M331" s="1"/>
      <c r="N331" s="20"/>
      <c r="O331" s="4"/>
      <c r="P331" s="4"/>
    </row>
    <row r="332" spans="2:16" ht="13.5" thickBot="1">
      <c r="B332" s="93" t="s">
        <v>170</v>
      </c>
      <c r="C332" s="1" t="s">
        <v>122</v>
      </c>
      <c r="D332" s="1"/>
      <c r="E332" s="1"/>
      <c r="F332" s="1"/>
      <c r="G332" s="75" t="s">
        <v>23</v>
      </c>
      <c r="H332" s="102">
        <f>IF(SUM(H297:H331)&lt;1,"",SUM(H297:H331))</f>
      </c>
      <c r="I332" s="20"/>
      <c r="J332" s="20"/>
      <c r="K332" s="20"/>
      <c r="L332" s="1"/>
      <c r="M332" s="1"/>
      <c r="N332" s="20"/>
      <c r="O332" s="4"/>
      <c r="P332" s="4"/>
    </row>
    <row r="333" spans="2:16" ht="13.5" thickTop="1">
      <c r="B333" s="93"/>
      <c r="C333" s="1"/>
      <c r="D333" s="1"/>
      <c r="E333" s="1"/>
      <c r="F333" s="1"/>
      <c r="G333" s="75"/>
      <c r="H333" s="17"/>
      <c r="I333" s="20"/>
      <c r="J333" s="20"/>
      <c r="K333" s="20"/>
      <c r="L333" s="1"/>
      <c r="M333" s="1"/>
      <c r="N333" s="20"/>
      <c r="O333" s="4"/>
      <c r="P333" s="4"/>
    </row>
    <row r="334" spans="2:16" ht="12.75">
      <c r="B334" s="53" t="s">
        <v>81</v>
      </c>
      <c r="C334" s="43" t="s">
        <v>183</v>
      </c>
      <c r="D334" s="109"/>
      <c r="E334" s="109"/>
      <c r="F334" s="109"/>
      <c r="G334" s="1"/>
      <c r="H334" s="12"/>
      <c r="I334" s="1"/>
      <c r="J334" s="61"/>
      <c r="K334" s="61"/>
      <c r="L334" s="1"/>
      <c r="M334" s="1"/>
      <c r="N334" s="20"/>
      <c r="O334" s="4"/>
      <c r="P334" s="4"/>
    </row>
    <row r="335" spans="2:16" ht="13.5" thickBot="1">
      <c r="B335" s="43"/>
      <c r="C335" s="20"/>
      <c r="D335" s="1" t="s">
        <v>184</v>
      </c>
      <c r="E335" s="43"/>
      <c r="F335" s="43"/>
      <c r="G335" s="53" t="s">
        <v>23</v>
      </c>
      <c r="H335" s="102">
        <f>IF(H332="","",H332-H294)</f>
      </c>
      <c r="I335" s="1"/>
      <c r="J335" s="1"/>
      <c r="K335" s="101" t="s">
        <v>182</v>
      </c>
      <c r="L335" s="20"/>
      <c r="M335" s="20"/>
      <c r="N335" s="20"/>
      <c r="O335" s="4"/>
      <c r="P335" s="4"/>
    </row>
    <row r="336" spans="2:16" ht="13.5" thickTop="1">
      <c r="B336" s="43"/>
      <c r="C336" s="43"/>
      <c r="D336" s="1"/>
      <c r="E336" s="43"/>
      <c r="F336" s="43"/>
      <c r="G336" s="75"/>
      <c r="H336" s="20"/>
      <c r="I336" s="1"/>
      <c r="J336" s="1"/>
      <c r="K336" s="1"/>
      <c r="L336" s="20"/>
      <c r="M336" s="20"/>
      <c r="N336" s="20"/>
      <c r="O336" s="4"/>
      <c r="P336" s="4"/>
    </row>
    <row r="337" spans="2:16" ht="12.75">
      <c r="B337" s="43" t="s">
        <v>166</v>
      </c>
      <c r="C337" s="20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20"/>
      <c r="O337" s="4"/>
      <c r="P337" s="4"/>
    </row>
    <row r="338" spans="2:14" ht="12.75"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</row>
    <row r="339" spans="2:14" ht="12.75"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</row>
    <row r="340" spans="2:14" ht="12.75"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</row>
    <row r="341" spans="2:14" ht="12.75"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</row>
    <row r="342" spans="2:14" ht="12.75"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</row>
    <row r="343" spans="2:14" ht="12.75"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</row>
    <row r="344" spans="2:14" ht="12.75"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</row>
    <row r="345" spans="2:14" ht="12.75"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</row>
    <row r="346" spans="2:14" ht="12.75"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</row>
    <row r="347" spans="2:14" ht="12.75"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</row>
    <row r="348" spans="2:14" ht="12.75"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</row>
    <row r="349" spans="2:14" ht="12.75"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</row>
    <row r="350" spans="2:14" ht="12.75"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</row>
    <row r="351" spans="2:14" ht="12.75"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</row>
    <row r="352" spans="2:14" ht="12.75"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</row>
    <row r="353" spans="2:14" ht="12.75"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</row>
    <row r="354" spans="2:14" ht="12.75"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</row>
    <row r="355" spans="2:14" ht="12.75"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</row>
    <row r="356" spans="2:14" ht="12.75"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</row>
    <row r="357" spans="2:14" ht="12.75"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</row>
    <row r="358" spans="2:14" ht="12.75"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</row>
    <row r="359" spans="2:14" ht="12.75"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</row>
    <row r="360" spans="2:14" ht="12.75"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</row>
    <row r="361" spans="2:14" ht="12.75"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</row>
    <row r="362" spans="2:14" ht="12.75"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</row>
    <row r="363" spans="2:14" ht="12.75"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</row>
    <row r="364" spans="2:14" ht="12.75"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</row>
    <row r="365" spans="2:14" ht="12.75"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</row>
    <row r="366" spans="2:14" ht="12.75"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</row>
    <row r="367" spans="2:14" ht="12.75"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</row>
    <row r="368" spans="2:14" ht="12.75"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</row>
    <row r="369" spans="2:14" ht="12.75"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</row>
    <row r="370" spans="2:14" ht="12.75"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</row>
    <row r="371" spans="2:14" ht="12.75"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</row>
    <row r="372" spans="2:14" ht="12.75"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</row>
    <row r="373" spans="2:14" ht="12.75"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</row>
    <row r="374" spans="2:14" ht="12.75"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</row>
    <row r="375" spans="2:14" ht="12.75"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</row>
    <row r="376" spans="2:14" ht="12.75"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</row>
    <row r="377" spans="2:14" ht="12.75"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</row>
    <row r="378" spans="2:14" ht="12.75"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</row>
    <row r="379" spans="2:14" ht="12.75"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</row>
    <row r="380" spans="2:14" ht="12.75"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</row>
    <row r="381" spans="2:14" ht="12.75"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</row>
    <row r="382" spans="2:14" ht="12.75"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</row>
    <row r="383" spans="2:14" ht="12.75"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</row>
    <row r="384" spans="2:14" ht="12.75"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</row>
    <row r="385" spans="2:14" ht="12.75"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</row>
    <row r="386" spans="2:14" ht="12.75"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</row>
    <row r="387" spans="2:14" ht="12.75"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</row>
    <row r="388" spans="2:14" ht="12.75"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</row>
    <row r="389" spans="2:14" ht="12.75"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</row>
    <row r="390" spans="2:14" ht="12.75"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</row>
    <row r="391" spans="2:14" ht="12.75"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</row>
    <row r="392" spans="2:14" ht="12.75"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</row>
    <row r="393" spans="2:14" ht="12.75"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</row>
    <row r="394" spans="2:14" ht="12.75"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</row>
    <row r="395" spans="2:14" ht="12.75"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</row>
    <row r="396" spans="2:14" ht="12.75"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</row>
    <row r="397" spans="2:14" ht="12.75"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</row>
    <row r="398" spans="2:14" ht="12.75"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</row>
    <row r="399" spans="2:14" ht="12.75"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</row>
    <row r="400" spans="2:14" ht="12.75"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</row>
    <row r="401" spans="2:14" ht="12.75"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</row>
    <row r="402" spans="2:14" ht="12.75"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</row>
    <row r="403" spans="2:14" ht="12.75"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</row>
    <row r="404" spans="2:14" ht="12.75"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</row>
    <row r="405" spans="2:14" ht="12.75"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</row>
    <row r="406" spans="2:14" ht="12.75"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</row>
    <row r="407" spans="2:14" ht="12.75"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</row>
    <row r="408" spans="2:14" ht="12.75"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</row>
    <row r="409" spans="2:14" ht="12.75"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</row>
    <row r="410" spans="2:14" ht="12.75"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</row>
    <row r="411" spans="2:14" ht="12.75"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</row>
    <row r="412" spans="2:14" ht="12.75"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</row>
    <row r="413" spans="2:14" ht="12.75"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</row>
    <row r="414" spans="2:14" ht="12.75"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</row>
    <row r="415" spans="2:14" ht="12.75"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</row>
    <row r="416" spans="2:14" ht="12.75"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</row>
    <row r="417" spans="2:14" ht="12.75"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</row>
    <row r="418" spans="2:14" ht="12.75"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</row>
    <row r="419" spans="2:14" ht="12.75"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</row>
  </sheetData>
  <sheetProtection password="95E6" sheet="1"/>
  <printOptions horizontalCentered="1"/>
  <pageMargins left="0.5" right="0.5" top="0.75" bottom="0.75" header="0.25" footer="0.25"/>
  <pageSetup horizontalDpi="600" verticalDpi="600" orientation="portrait" scale="85" r:id="rId1"/>
  <headerFooter>
    <oddHeader>&amp;L&amp;"Arial,Bold"RFA 2013-004 Exhibit B  - DEVELOPMENT COST PRO FORMA
FOR LARGER DEVELOPMENTAL DISABILITY PROPERTIES REQUESTING HOUSING CREDITS&amp;R&amp;P of &amp;N</oddHeader>
  </headerFooter>
  <rowBreaks count="5" manualBreakCount="5">
    <brk id="56" max="255" man="1"/>
    <brk id="115" max="255" man="1"/>
    <brk id="165" max="255" man="1"/>
    <brk id="228" max="255" man="1"/>
    <brk id="2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L. Tatreau</dc:creator>
  <cp:keywords/>
  <dc:description/>
  <cp:lastModifiedBy>Prabhu K.</cp:lastModifiedBy>
  <cp:lastPrinted>2013-10-11T21:08:01Z</cp:lastPrinted>
  <dcterms:created xsi:type="dcterms:W3CDTF">2012-05-16T14:37:48Z</dcterms:created>
  <dcterms:modified xsi:type="dcterms:W3CDTF">2017-02-21T07:34:34Z</dcterms:modified>
  <cp:category/>
  <cp:version/>
  <cp:contentType/>
  <cp:contentStatus/>
</cp:coreProperties>
</file>