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00" windowHeight="7340" activeTab="0"/>
  </bookViews>
  <sheets>
    <sheet name="All Applications" sheetId="1" r:id="rId1"/>
  </sheets>
  <externalReferences>
    <externalReference r:id="rId4"/>
  </externalReferences>
  <definedNames>
    <definedName name="_xlnm.Print_Titles" localSheetId="0">'All Applications'!$A:$A,'All Applications'!$1:$1</definedName>
  </definedNames>
  <calcPr fullCalcOnLoad="1"/>
</workbook>
</file>

<file path=xl/sharedStrings.xml><?xml version="1.0" encoding="utf-8"?>
<sst xmlns="http://schemas.openxmlformats.org/spreadsheetml/2006/main" count="877" uniqueCount="228">
  <si>
    <t>Application Number</t>
  </si>
  <si>
    <t>Name of Development</t>
  </si>
  <si>
    <t>County</t>
  </si>
  <si>
    <t>Name of Contact Person</t>
  </si>
  <si>
    <t>Name of Developers</t>
  </si>
  <si>
    <t>Development Type</t>
  </si>
  <si>
    <t>Demo. Commitment</t>
  </si>
  <si>
    <t>Total Set Aside Units</t>
  </si>
  <si>
    <t>HC Funding Amount</t>
  </si>
  <si>
    <t>SAIL Funding Amount</t>
  </si>
  <si>
    <t>Eligible For Funding?</t>
  </si>
  <si>
    <t>Total Points</t>
  </si>
  <si>
    <t>SAIL RFA 2014-111 Unfunded Preference</t>
  </si>
  <si>
    <t>Development Category Funding Preference</t>
  </si>
  <si>
    <t>Per Unit Construction Funding Preference</t>
  </si>
  <si>
    <t>Development Category</t>
  </si>
  <si>
    <t>NC or R List for Leveraging?</t>
  </si>
  <si>
    <t>Total Corp Funding Per Set-Aside</t>
  </si>
  <si>
    <t>Leveraging Classification</t>
  </si>
  <si>
    <t>Florida Job Creation Preference</t>
  </si>
  <si>
    <t>Lottery Number</t>
  </si>
  <si>
    <t>Eligible Applications</t>
  </si>
  <si>
    <t>2015-110C</t>
  </si>
  <si>
    <t xml:space="preserve">Residences at Haverhill </t>
  </si>
  <si>
    <t>Palm Beach</t>
  </si>
  <si>
    <t>Robert G Hoskins</t>
  </si>
  <si>
    <t xml:space="preserve">NuRock Development Partners, Inc. </t>
  </si>
  <si>
    <t>G</t>
  </si>
  <si>
    <t>F</t>
  </si>
  <si>
    <t/>
  </si>
  <si>
    <t>Y</t>
  </si>
  <si>
    <t>NC</t>
  </si>
  <si>
    <t>A</t>
  </si>
  <si>
    <t>2015-111C</t>
  </si>
  <si>
    <t xml:space="preserve">Heritage at Pompano Station </t>
  </si>
  <si>
    <t>Broward</t>
  </si>
  <si>
    <t>HR</t>
  </si>
  <si>
    <t>E</t>
  </si>
  <si>
    <t>2015-112C</t>
  </si>
  <si>
    <t>Brixton Landing</t>
  </si>
  <si>
    <t>Orange</t>
  </si>
  <si>
    <t>Jonathan L Wolf</t>
  </si>
  <si>
    <t>Brixton Landing Developer, LLC</t>
  </si>
  <si>
    <t>2015-113C</t>
  </si>
  <si>
    <t>Mayfield Place</t>
  </si>
  <si>
    <t>Mayfield Place Developer, LLC</t>
  </si>
  <si>
    <t>2015-114C</t>
  </si>
  <si>
    <t>Southwick Commons</t>
  </si>
  <si>
    <t>Southwick Commons Developer, Inc.</t>
  </si>
  <si>
    <t>2015-115C</t>
  </si>
  <si>
    <t>Wellington Park</t>
  </si>
  <si>
    <t>Wellington Park Developer, LLC</t>
  </si>
  <si>
    <t>2015-116C</t>
  </si>
  <si>
    <t>Madison Landing</t>
  </si>
  <si>
    <t>Duval</t>
  </si>
  <si>
    <t>Stacy T Banach</t>
  </si>
  <si>
    <t>American Residential Development, LLC</t>
  </si>
  <si>
    <t>2015-117C</t>
  </si>
  <si>
    <t>Heritage Oaks</t>
  </si>
  <si>
    <t>Pinellas</t>
  </si>
  <si>
    <t>Paula M Rhodes</t>
  </si>
  <si>
    <t>Norstar Development USA, LP ; PCHA Development, LLC</t>
  </si>
  <si>
    <t>2015-118C</t>
  </si>
  <si>
    <t>Madison Hollow</t>
  </si>
  <si>
    <t>2015-119C</t>
  </si>
  <si>
    <t>Houston Street Manor</t>
  </si>
  <si>
    <t>Donald W Paxton</t>
  </si>
  <si>
    <t>WOB Beneficial Development LLC</t>
  </si>
  <si>
    <t>2015-120C</t>
  </si>
  <si>
    <t>Emerald Villas Phase Two</t>
  </si>
  <si>
    <t>Alberto Milo, Jr.</t>
  </si>
  <si>
    <t>Emerald Villas Phase Two Developer, LLC</t>
  </si>
  <si>
    <t>2015-122C</t>
  </si>
  <si>
    <t>Reserve at Woodlawn</t>
  </si>
  <si>
    <t>Matthew Rieger</t>
  </si>
  <si>
    <t>HTG Woodlawn Developer, LLC</t>
  </si>
  <si>
    <t>2015-123C</t>
  </si>
  <si>
    <t>Summer Gardens</t>
  </si>
  <si>
    <t>Brianne E Heffner</t>
  </si>
  <si>
    <t>Southport Development Inc., a Washington corporation doing business in Flor... [More In Detail]</t>
  </si>
  <si>
    <t>2015-125C</t>
  </si>
  <si>
    <t>Fischer Pointe</t>
  </si>
  <si>
    <t>2015-126C</t>
  </si>
  <si>
    <t>Lake Sherwood Apartments - Phase V</t>
  </si>
  <si>
    <t>Jay P Brock</t>
  </si>
  <si>
    <t>Atlantic Housing Partners, L.L.L.P.</t>
  </si>
  <si>
    <t>MR 4</t>
  </si>
  <si>
    <t>B</t>
  </si>
  <si>
    <t>2015-127C</t>
  </si>
  <si>
    <t>Sheeler Club Apartments</t>
  </si>
  <si>
    <t>TH</t>
  </si>
  <si>
    <t>2015-128C</t>
  </si>
  <si>
    <t xml:space="preserve">Sawgrass Place </t>
  </si>
  <si>
    <t>2015-129C</t>
  </si>
  <si>
    <t>Sheeler Club Apartments - Phase II</t>
  </si>
  <si>
    <t>2015-130C</t>
  </si>
  <si>
    <t>Villa Vinalia</t>
  </si>
  <si>
    <t>HTG Villa Vinalia Developer, LLC</t>
  </si>
  <si>
    <t>2015-131C</t>
  </si>
  <si>
    <t xml:space="preserve">Saratoga Crossings II </t>
  </si>
  <si>
    <t>Elizabeth  Wong</t>
  </si>
  <si>
    <t>APC Saratoga Crossings II Development, LLC ; Dania Beach Quality Housing Solutions, Inc.</t>
  </si>
  <si>
    <t>2015-132C</t>
  </si>
  <si>
    <t>State Street Senior</t>
  </si>
  <si>
    <t>MR 5/6</t>
  </si>
  <si>
    <t>2015-133C</t>
  </si>
  <si>
    <t>Saratoga Crossings</t>
  </si>
  <si>
    <t>Elizabeth Wong</t>
  </si>
  <si>
    <t>APC Saratoga Crossings I Development, LLC ; Dania Beach Quality Housing Solutions, Inc.</t>
  </si>
  <si>
    <t>2015-134C</t>
  </si>
  <si>
    <t>Burlington Place</t>
  </si>
  <si>
    <t>Oscar A Sol</t>
  </si>
  <si>
    <t>31 Burlington Dev, LLC</t>
  </si>
  <si>
    <t>2015-135C</t>
  </si>
  <si>
    <t>Pinnacle at Uptown Village</t>
  </si>
  <si>
    <t>David O. Deutch</t>
  </si>
  <si>
    <t>Pinnacle Housing Group, LLC</t>
  </si>
  <si>
    <t>2015-136C</t>
  </si>
  <si>
    <t>Waterford Landings</t>
  </si>
  <si>
    <t>Joseph Chambers</t>
  </si>
  <si>
    <t>Gardner Capital Development Florida, LLC</t>
  </si>
  <si>
    <t>2015-137C</t>
  </si>
  <si>
    <t>CHANDLERS CROSSING APARTMENTS</t>
  </si>
  <si>
    <t>Deion R. Lowery</t>
  </si>
  <si>
    <t>DLTB DEVELOPMENT, LLC</t>
  </si>
  <si>
    <t>2015-138CS</t>
  </si>
  <si>
    <t>Banyan Station</t>
  </si>
  <si>
    <t>HTG Banyan Developer, LLC</t>
  </si>
  <si>
    <t>H</t>
  </si>
  <si>
    <t>2015-139C</t>
  </si>
  <si>
    <t>SEMINOLE PARC</t>
  </si>
  <si>
    <t>2015-140CS</t>
  </si>
  <si>
    <t>The Graham at Gracepoint</t>
  </si>
  <si>
    <t>Hillsborough</t>
  </si>
  <si>
    <t>Bowen A. Arnold</t>
  </si>
  <si>
    <t>DDA Development, LLC</t>
  </si>
  <si>
    <t>2015-141C</t>
  </si>
  <si>
    <t>Suncrest Court</t>
  </si>
  <si>
    <t>Pinnacle Housing Group, LLC ; HEF-Dixie Court Development, LLC</t>
  </si>
  <si>
    <t>2015-142C</t>
  </si>
  <si>
    <t>Pinnacle at Bella Vista</t>
  </si>
  <si>
    <t>2015-143C</t>
  </si>
  <si>
    <t>Mallard Bay</t>
  </si>
  <si>
    <t>Clifton E. Phillips</t>
  </si>
  <si>
    <t>Roundstone Development, LLC</t>
  </si>
  <si>
    <t>2015-144C</t>
  </si>
  <si>
    <t>Coral Ridge</t>
  </si>
  <si>
    <t>2015-145C</t>
  </si>
  <si>
    <t>Lauderdale Place</t>
  </si>
  <si>
    <t xml:space="preserve">HTG Anderson Developer, LLC </t>
  </si>
  <si>
    <t>2015-146C</t>
  </si>
  <si>
    <t>Covenant Villas</t>
  </si>
  <si>
    <t>HTG Covenant Villas Developer, LLC</t>
  </si>
  <si>
    <t>A/R</t>
  </si>
  <si>
    <t>2015-147C</t>
  </si>
  <si>
    <t>City Vista</t>
  </si>
  <si>
    <t>Francisco A. Rojo</t>
  </si>
  <si>
    <t>Landmark Development Corp.</t>
  </si>
  <si>
    <t>2015-149CS</t>
  </si>
  <si>
    <t>Sulzbacher Center for Women and Children</t>
  </si>
  <si>
    <t>Daniel  K Murphy</t>
  </si>
  <si>
    <t>TVC Development, Inc. ; Sulzbacher Village Developer, LLC</t>
  </si>
  <si>
    <t>2015-151C</t>
  </si>
  <si>
    <t>Laurel Hills</t>
  </si>
  <si>
    <t>Thomas F Flynn</t>
  </si>
  <si>
    <t>Flynn Development Corporation</t>
  </si>
  <si>
    <t>2015-152C</t>
  </si>
  <si>
    <t>10K</t>
  </si>
  <si>
    <t>Shawn I Wilson</t>
  </si>
  <si>
    <t>Blue Sky Two, LLC</t>
  </si>
  <si>
    <t>2015-153C</t>
  </si>
  <si>
    <t>Arbours at Ambassador Place</t>
  </si>
  <si>
    <t>Sam T Johnston</t>
  </si>
  <si>
    <t>Arbour Valley Development, LLC</t>
  </si>
  <si>
    <t>2015-154C</t>
  </si>
  <si>
    <t>Lakeview Place</t>
  </si>
  <si>
    <t>Baobab Development, Inc ; Blue Lakeview Developer, LLC</t>
  </si>
  <si>
    <t>2015-155C</t>
  </si>
  <si>
    <t>Brandon Palms</t>
  </si>
  <si>
    <t>2015-156C</t>
  </si>
  <si>
    <t>Sweetwater Villas</t>
  </si>
  <si>
    <t>2015-157C</t>
  </si>
  <si>
    <t>Mango Blossom</t>
  </si>
  <si>
    <t>2015-158CS</t>
  </si>
  <si>
    <t>Delmar Terrace</t>
  </si>
  <si>
    <t>Eugenia Anderson</t>
  </si>
  <si>
    <t>Delmar Terrace Developers, LLC ; Boley Centers, Inc</t>
  </si>
  <si>
    <t>2015-159C</t>
  </si>
  <si>
    <t>ETHANS WALK APARTMENTS</t>
  </si>
  <si>
    <t>2015-160C</t>
  </si>
  <si>
    <t>Pine Grove Family Apartments</t>
  </si>
  <si>
    <t>William  T.  Fabbri</t>
  </si>
  <si>
    <t xml:space="preserve">The Richman Group of Florida, Inc. </t>
  </si>
  <si>
    <t>2015-162C</t>
  </si>
  <si>
    <t>Cassie Gardens</t>
  </si>
  <si>
    <t>Stephen A. Frick</t>
  </si>
  <si>
    <t>TVC Development, Inc.</t>
  </si>
  <si>
    <t>2015-164C</t>
  </si>
  <si>
    <t>Pine Grove Senior Apartments</t>
  </si>
  <si>
    <t>William T.  Fabbri</t>
  </si>
  <si>
    <t>2015-165C</t>
  </si>
  <si>
    <t>Goldenrod Senior Village</t>
  </si>
  <si>
    <t>Robert E. Ansley, Jr.</t>
  </si>
  <si>
    <t>JIC Florida Development, LLC ; Orlando Neighborhood Improvement Corporation, Inc.</t>
  </si>
  <si>
    <t>2015-166C</t>
  </si>
  <si>
    <t>Sunset Plaza</t>
  </si>
  <si>
    <t>2015-167C</t>
  </si>
  <si>
    <t>Pinnacle at Entrada</t>
  </si>
  <si>
    <t>Ineligible Applications</t>
  </si>
  <si>
    <t>2015-121C</t>
  </si>
  <si>
    <t xml:space="preserve">Vista Rialto </t>
  </si>
  <si>
    <t>N</t>
  </si>
  <si>
    <t>2015-124C</t>
  </si>
  <si>
    <t xml:space="preserve">Heron Estates Senior </t>
  </si>
  <si>
    <t>HTG Heron Estates Senior Developer, LLC</t>
  </si>
  <si>
    <t>Redev</t>
  </si>
  <si>
    <t>2015-148C</t>
  </si>
  <si>
    <t>Ibis Pointe</t>
  </si>
  <si>
    <t>Brian J Parent</t>
  </si>
  <si>
    <t>JPM Development LLC ; Westbrook Housing Development LLC</t>
  </si>
  <si>
    <t>2015-150C</t>
  </si>
  <si>
    <t>Heron Estates Family</t>
  </si>
  <si>
    <t>HTG Heron Estates Family Developer, LLC</t>
  </si>
  <si>
    <t>2015-161C</t>
  </si>
  <si>
    <t>Silversmith Pointe</t>
  </si>
  <si>
    <t>Gardner Capital Develompent Florida, LLC</t>
  </si>
  <si>
    <t>2015-163C</t>
  </si>
  <si>
    <t>Bronwyn Landing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</si>
</sst>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3" fontId="39" fillId="0" borderId="10" xfId="42" applyFont="1" applyBorder="1" applyAlignment="1">
      <alignment horizontal="left" vertical="center" wrapText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>
      <alignment horizontal="center" vertical="center"/>
    </xf>
    <xf numFmtId="4" fontId="39" fillId="0" borderId="10" xfId="42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43" fontId="39" fillId="0" borderId="11" xfId="42" applyFont="1" applyBorder="1" applyAlignment="1">
      <alignment horizontal="left" vertical="center" wrapText="1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4" fontId="20" fillId="0" borderId="11" xfId="0" applyNumberFormat="1" applyFont="1" applyFill="1" applyBorder="1" applyAlignment="1">
      <alignment horizontal="center" vertical="center"/>
    </xf>
    <xf numFmtId="4" fontId="39" fillId="0" borderId="11" xfId="42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wrapText="1"/>
    </xf>
    <xf numFmtId="0" fontId="38" fillId="0" borderId="13" xfId="0" applyFont="1" applyBorder="1" applyAlignment="1">
      <alignment horizontal="left" wrapText="1"/>
    </xf>
    <xf numFmtId="0" fontId="39" fillId="0" borderId="14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43" fontId="39" fillId="0" borderId="14" xfId="42" applyFont="1" applyBorder="1" applyAlignment="1">
      <alignment horizontal="left" vertical="center" wrapText="1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4" fontId="20" fillId="0" borderId="14" xfId="0" applyNumberFormat="1" applyFont="1" applyFill="1" applyBorder="1" applyAlignment="1">
      <alignment horizontal="center" vertical="center"/>
    </xf>
    <xf numFmtId="4" fontId="39" fillId="0" borderId="14" xfId="42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-115%206%20County%20Large%20Geo%20Results%20from%20RCM,%20all%20tab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er scores"/>
      <sheetName val="All Applications"/>
      <sheetName val="Recommend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showGridLines="0" tabSelected="1" zoomScale="60" zoomScaleNormal="60" zoomScalePageLayoutView="0" workbookViewId="0" topLeftCell="A1">
      <pane xSplit="5" ySplit="1" topLeftCell="G2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4" sqref="B4"/>
    </sheetView>
  </sheetViews>
  <sheetFormatPr defaultColWidth="9.140625" defaultRowHeight="12.75"/>
  <cols>
    <col min="1" max="1" width="10.00390625" style="13" bestFit="1" customWidth="1"/>
    <col min="2" max="2" width="22.8515625" style="30" customWidth="1"/>
    <col min="3" max="3" width="11.421875" style="13" bestFit="1" customWidth="1"/>
    <col min="4" max="4" width="15.28125" style="13" customWidth="1"/>
    <col min="5" max="5" width="20.421875" style="13" customWidth="1"/>
    <col min="6" max="6" width="11.28125" style="13" hidden="1" customWidth="1"/>
    <col min="7" max="7" width="11.140625" style="31" customWidth="1"/>
    <col min="8" max="8" width="12.00390625" style="13" hidden="1" customWidth="1"/>
    <col min="9" max="9" width="11.140625" style="13" customWidth="1"/>
    <col min="10" max="10" width="11.28125" style="13" customWidth="1"/>
    <col min="11" max="11" width="9.140625" style="13" hidden="1" customWidth="1"/>
    <col min="12" max="12" width="9.421875" style="13" customWidth="1"/>
    <col min="13" max="13" width="13.421875" style="13" customWidth="1"/>
    <col min="14" max="14" width="15.140625" style="13" customWidth="1"/>
    <col min="15" max="15" width="11.7109375" style="13" customWidth="1"/>
    <col min="16" max="16" width="11.57421875" style="13" hidden="1" customWidth="1"/>
    <col min="17" max="17" width="10.57421875" style="32" hidden="1" customWidth="1"/>
    <col min="18" max="18" width="12.00390625" style="13" hidden="1" customWidth="1"/>
    <col min="19" max="19" width="12.00390625" style="13" customWidth="1"/>
    <col min="20" max="20" width="10.57421875" style="13" customWidth="1"/>
    <col min="21" max="21" width="8.57421875" style="31" customWidth="1"/>
    <col min="22" max="16384" width="9.140625" style="13" customWidth="1"/>
  </cols>
  <sheetData>
    <row r="1" spans="1:21" s="2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s="4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4" customFormat="1" ht="12">
      <c r="A3" s="5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4">
      <c r="A4" s="6" t="s">
        <v>22</v>
      </c>
      <c r="B4" s="6" t="s">
        <v>23</v>
      </c>
      <c r="C4" s="6" t="s">
        <v>24</v>
      </c>
      <c r="D4" s="6" t="s">
        <v>25</v>
      </c>
      <c r="E4" s="6" t="s">
        <v>26</v>
      </c>
      <c r="F4" s="7" t="s">
        <v>27</v>
      </c>
      <c r="G4" s="8" t="s">
        <v>28</v>
      </c>
      <c r="H4" s="8">
        <v>110</v>
      </c>
      <c r="I4" s="9">
        <v>2110000</v>
      </c>
      <c r="J4" s="9" t="s">
        <v>29</v>
      </c>
      <c r="K4" s="10" t="s">
        <v>30</v>
      </c>
      <c r="L4" s="10">
        <v>23</v>
      </c>
      <c r="M4" s="10" t="s">
        <v>30</v>
      </c>
      <c r="N4" s="10" t="s">
        <v>30</v>
      </c>
      <c r="O4" s="10" t="s">
        <v>30</v>
      </c>
      <c r="P4" s="7" t="s">
        <v>31</v>
      </c>
      <c r="Q4" s="11" t="str">
        <f aca="true" t="shared" si="0" ref="Q4:Q55">IF(OR(P4="R",P4="A/R"),"R","NC")</f>
        <v>NC</v>
      </c>
      <c r="R4" s="12">
        <v>114869.58</v>
      </c>
      <c r="S4" s="10" t="s">
        <v>32</v>
      </c>
      <c r="T4" s="10" t="s">
        <v>30</v>
      </c>
      <c r="U4" s="7">
        <v>50</v>
      </c>
    </row>
    <row r="5" spans="1:21" ht="24">
      <c r="A5" s="6" t="s">
        <v>33</v>
      </c>
      <c r="B5" s="6" t="s">
        <v>34</v>
      </c>
      <c r="C5" s="6" t="s">
        <v>35</v>
      </c>
      <c r="D5" s="6" t="s">
        <v>25</v>
      </c>
      <c r="E5" s="6" t="s">
        <v>26</v>
      </c>
      <c r="F5" s="7" t="s">
        <v>36</v>
      </c>
      <c r="G5" s="8" t="s">
        <v>37</v>
      </c>
      <c r="H5" s="8">
        <v>116</v>
      </c>
      <c r="I5" s="9">
        <v>2561000</v>
      </c>
      <c r="J5" s="9" t="s">
        <v>29</v>
      </c>
      <c r="K5" s="10" t="s">
        <v>30</v>
      </c>
      <c r="L5" s="10">
        <v>23</v>
      </c>
      <c r="M5" s="10" t="s">
        <v>30</v>
      </c>
      <c r="N5" s="10" t="s">
        <v>30</v>
      </c>
      <c r="O5" s="10" t="s">
        <v>30</v>
      </c>
      <c r="P5" s="7" t="s">
        <v>31</v>
      </c>
      <c r="Q5" s="11" t="str">
        <f t="shared" si="0"/>
        <v>NC</v>
      </c>
      <c r="R5" s="12">
        <v>99349.14</v>
      </c>
      <c r="S5" s="10" t="s">
        <v>32</v>
      </c>
      <c r="T5" s="10" t="s">
        <v>30</v>
      </c>
      <c r="U5" s="7">
        <v>2</v>
      </c>
    </row>
    <row r="6" spans="1:21" ht="24">
      <c r="A6" s="6" t="s">
        <v>38</v>
      </c>
      <c r="B6" s="6" t="s">
        <v>39</v>
      </c>
      <c r="C6" s="6" t="s">
        <v>40</v>
      </c>
      <c r="D6" s="6" t="s">
        <v>41</v>
      </c>
      <c r="E6" s="6" t="s">
        <v>42</v>
      </c>
      <c r="F6" s="7" t="s">
        <v>27</v>
      </c>
      <c r="G6" s="8" t="s">
        <v>37</v>
      </c>
      <c r="H6" s="8">
        <v>80</v>
      </c>
      <c r="I6" s="9">
        <v>1330000</v>
      </c>
      <c r="J6" s="9" t="s">
        <v>29</v>
      </c>
      <c r="K6" s="10" t="s">
        <v>30</v>
      </c>
      <c r="L6" s="10">
        <v>23</v>
      </c>
      <c r="M6" s="10" t="s">
        <v>30</v>
      </c>
      <c r="N6" s="10" t="s">
        <v>30</v>
      </c>
      <c r="O6" s="10" t="s">
        <v>30</v>
      </c>
      <c r="P6" s="7" t="s">
        <v>31</v>
      </c>
      <c r="Q6" s="11" t="str">
        <f t="shared" si="0"/>
        <v>NC</v>
      </c>
      <c r="R6" s="12">
        <v>115096.15</v>
      </c>
      <c r="S6" s="10" t="s">
        <v>32</v>
      </c>
      <c r="T6" s="10" t="s">
        <v>30</v>
      </c>
      <c r="U6" s="7">
        <v>12</v>
      </c>
    </row>
    <row r="7" spans="1:21" ht="24">
      <c r="A7" s="6" t="s">
        <v>43</v>
      </c>
      <c r="B7" s="6" t="s">
        <v>44</v>
      </c>
      <c r="C7" s="6" t="s">
        <v>40</v>
      </c>
      <c r="D7" s="6" t="s">
        <v>41</v>
      </c>
      <c r="E7" s="6" t="s">
        <v>45</v>
      </c>
      <c r="F7" s="7" t="s">
        <v>27</v>
      </c>
      <c r="G7" s="8" t="s">
        <v>37</v>
      </c>
      <c r="H7" s="8">
        <v>120</v>
      </c>
      <c r="I7" s="9">
        <v>1958000</v>
      </c>
      <c r="J7" s="9" t="s">
        <v>29</v>
      </c>
      <c r="K7" s="10" t="s">
        <v>30</v>
      </c>
      <c r="L7" s="10">
        <v>23</v>
      </c>
      <c r="M7" s="10" t="s">
        <v>30</v>
      </c>
      <c r="N7" s="10" t="s">
        <v>30</v>
      </c>
      <c r="O7" s="10" t="s">
        <v>30</v>
      </c>
      <c r="P7" s="7" t="s">
        <v>31</v>
      </c>
      <c r="Q7" s="11" t="str">
        <f t="shared" si="0"/>
        <v>NC</v>
      </c>
      <c r="R7" s="12">
        <v>112961.54</v>
      </c>
      <c r="S7" s="10" t="s">
        <v>32</v>
      </c>
      <c r="T7" s="10" t="s">
        <v>30</v>
      </c>
      <c r="U7" s="7">
        <v>22</v>
      </c>
    </row>
    <row r="8" spans="1:21" ht="24">
      <c r="A8" s="6" t="s">
        <v>46</v>
      </c>
      <c r="B8" s="6" t="s">
        <v>47</v>
      </c>
      <c r="C8" s="6" t="s">
        <v>40</v>
      </c>
      <c r="D8" s="6" t="s">
        <v>41</v>
      </c>
      <c r="E8" s="6" t="s">
        <v>48</v>
      </c>
      <c r="F8" s="7" t="s">
        <v>27</v>
      </c>
      <c r="G8" s="8" t="s">
        <v>37</v>
      </c>
      <c r="H8" s="8">
        <v>124</v>
      </c>
      <c r="I8" s="9">
        <v>2023000</v>
      </c>
      <c r="J8" s="9" t="s">
        <v>29</v>
      </c>
      <c r="K8" s="10" t="s">
        <v>30</v>
      </c>
      <c r="L8" s="10">
        <v>23</v>
      </c>
      <c r="M8" s="10" t="s">
        <v>30</v>
      </c>
      <c r="N8" s="10" t="s">
        <v>30</v>
      </c>
      <c r="O8" s="10" t="s">
        <v>30</v>
      </c>
      <c r="P8" s="7" t="s">
        <v>31</v>
      </c>
      <c r="Q8" s="11" t="str">
        <f t="shared" si="0"/>
        <v>NC</v>
      </c>
      <c r="R8" s="12">
        <v>112946.65</v>
      </c>
      <c r="S8" s="10" t="s">
        <v>32</v>
      </c>
      <c r="T8" s="10" t="s">
        <v>30</v>
      </c>
      <c r="U8" s="7">
        <v>32</v>
      </c>
    </row>
    <row r="9" spans="1:21" ht="24">
      <c r="A9" s="6" t="s">
        <v>49</v>
      </c>
      <c r="B9" s="6" t="s">
        <v>50</v>
      </c>
      <c r="C9" s="6" t="s">
        <v>40</v>
      </c>
      <c r="D9" s="6" t="s">
        <v>41</v>
      </c>
      <c r="E9" s="6" t="s">
        <v>51</v>
      </c>
      <c r="F9" s="7" t="s">
        <v>27</v>
      </c>
      <c r="G9" s="8" t="s">
        <v>37</v>
      </c>
      <c r="H9" s="8">
        <v>120</v>
      </c>
      <c r="I9" s="9">
        <v>1958000</v>
      </c>
      <c r="J9" s="9" t="s">
        <v>29</v>
      </c>
      <c r="K9" s="10" t="s">
        <v>30</v>
      </c>
      <c r="L9" s="10">
        <v>23</v>
      </c>
      <c r="M9" s="10" t="s">
        <v>30</v>
      </c>
      <c r="N9" s="10" t="s">
        <v>30</v>
      </c>
      <c r="O9" s="10" t="s">
        <v>30</v>
      </c>
      <c r="P9" s="7" t="s">
        <v>31</v>
      </c>
      <c r="Q9" s="11" t="str">
        <f t="shared" si="0"/>
        <v>NC</v>
      </c>
      <c r="R9" s="12">
        <v>112961.54</v>
      </c>
      <c r="S9" s="10" t="s">
        <v>32</v>
      </c>
      <c r="T9" s="10" t="s">
        <v>30</v>
      </c>
      <c r="U9" s="7">
        <v>42</v>
      </c>
    </row>
    <row r="10" spans="1:21" ht="24">
      <c r="A10" s="6" t="s">
        <v>52</v>
      </c>
      <c r="B10" s="6" t="s">
        <v>53</v>
      </c>
      <c r="C10" s="6" t="s">
        <v>54</v>
      </c>
      <c r="D10" s="6" t="s">
        <v>55</v>
      </c>
      <c r="E10" s="6" t="s">
        <v>56</v>
      </c>
      <c r="F10" s="7" t="s">
        <v>36</v>
      </c>
      <c r="G10" s="8" t="s">
        <v>37</v>
      </c>
      <c r="H10" s="8">
        <v>80</v>
      </c>
      <c r="I10" s="9">
        <v>1660000</v>
      </c>
      <c r="J10" s="9" t="s">
        <v>29</v>
      </c>
      <c r="K10" s="10" t="s">
        <v>30</v>
      </c>
      <c r="L10" s="10">
        <v>23</v>
      </c>
      <c r="M10" s="10" t="s">
        <v>30</v>
      </c>
      <c r="N10" s="10" t="s">
        <v>30</v>
      </c>
      <c r="O10" s="10" t="s">
        <v>30</v>
      </c>
      <c r="P10" s="7" t="s">
        <v>31</v>
      </c>
      <c r="Q10" s="11" t="str">
        <f t="shared" si="0"/>
        <v>NC</v>
      </c>
      <c r="R10" s="12">
        <v>93375</v>
      </c>
      <c r="S10" s="10" t="s">
        <v>32</v>
      </c>
      <c r="T10" s="10" t="s">
        <v>30</v>
      </c>
      <c r="U10" s="7">
        <v>53</v>
      </c>
    </row>
    <row r="11" spans="1:21" ht="24">
      <c r="A11" s="6" t="s">
        <v>57</v>
      </c>
      <c r="B11" s="6" t="s">
        <v>58</v>
      </c>
      <c r="C11" s="6" t="s">
        <v>59</v>
      </c>
      <c r="D11" s="6" t="s">
        <v>60</v>
      </c>
      <c r="E11" s="6" t="s">
        <v>61</v>
      </c>
      <c r="F11" s="7" t="s">
        <v>27</v>
      </c>
      <c r="G11" s="8" t="s">
        <v>37</v>
      </c>
      <c r="H11" s="8">
        <v>99</v>
      </c>
      <c r="I11" s="9">
        <v>1660000</v>
      </c>
      <c r="J11" s="9" t="s">
        <v>29</v>
      </c>
      <c r="K11" s="10" t="s">
        <v>30</v>
      </c>
      <c r="L11" s="10">
        <v>23</v>
      </c>
      <c r="M11" s="10" t="s">
        <v>30</v>
      </c>
      <c r="N11" s="10" t="s">
        <v>30</v>
      </c>
      <c r="O11" s="10" t="s">
        <v>30</v>
      </c>
      <c r="P11" s="7" t="s">
        <v>31</v>
      </c>
      <c r="Q11" s="11" t="str">
        <f t="shared" si="0"/>
        <v>NC</v>
      </c>
      <c r="R11" s="12">
        <v>100412.59</v>
      </c>
      <c r="S11" s="10" t="s">
        <v>32</v>
      </c>
      <c r="T11" s="10" t="s">
        <v>30</v>
      </c>
      <c r="U11" s="7">
        <v>5</v>
      </c>
    </row>
    <row r="12" spans="1:21" ht="24">
      <c r="A12" s="6" t="s">
        <v>62</v>
      </c>
      <c r="B12" s="6" t="s">
        <v>63</v>
      </c>
      <c r="C12" s="6" t="s">
        <v>40</v>
      </c>
      <c r="D12" s="6" t="s">
        <v>55</v>
      </c>
      <c r="E12" s="6" t="s">
        <v>56</v>
      </c>
      <c r="F12" s="7" t="s">
        <v>36</v>
      </c>
      <c r="G12" s="8" t="s">
        <v>37</v>
      </c>
      <c r="H12" s="8">
        <v>96</v>
      </c>
      <c r="I12" s="9">
        <v>2110000</v>
      </c>
      <c r="J12" s="9"/>
      <c r="K12" s="10" t="s">
        <v>30</v>
      </c>
      <c r="L12" s="10">
        <v>23</v>
      </c>
      <c r="M12" s="10" t="s">
        <v>30</v>
      </c>
      <c r="N12" s="10" t="s">
        <v>30</v>
      </c>
      <c r="O12" s="10" t="s">
        <v>30</v>
      </c>
      <c r="P12" s="7" t="s">
        <v>31</v>
      </c>
      <c r="Q12" s="11" t="str">
        <f t="shared" si="0"/>
        <v>NC</v>
      </c>
      <c r="R12" s="12">
        <v>98906.25</v>
      </c>
      <c r="S12" s="10" t="s">
        <v>32</v>
      </c>
      <c r="T12" s="10" t="s">
        <v>30</v>
      </c>
      <c r="U12" s="7">
        <v>15</v>
      </c>
    </row>
    <row r="13" spans="1:21" ht="24">
      <c r="A13" s="6" t="s">
        <v>64</v>
      </c>
      <c r="B13" s="6" t="s">
        <v>65</v>
      </c>
      <c r="C13" s="6" t="s">
        <v>54</v>
      </c>
      <c r="D13" s="6" t="s">
        <v>66</v>
      </c>
      <c r="E13" s="6" t="s">
        <v>67</v>
      </c>
      <c r="F13" s="7" t="s">
        <v>36</v>
      </c>
      <c r="G13" s="8" t="s">
        <v>37</v>
      </c>
      <c r="H13" s="8">
        <v>72</v>
      </c>
      <c r="I13" s="9">
        <v>1587818</v>
      </c>
      <c r="J13" s="9" t="s">
        <v>29</v>
      </c>
      <c r="K13" s="10" t="s">
        <v>30</v>
      </c>
      <c r="L13" s="10">
        <v>23</v>
      </c>
      <c r="M13" s="10" t="s">
        <v>30</v>
      </c>
      <c r="N13" s="10" t="s">
        <v>30</v>
      </c>
      <c r="O13" s="10" t="s">
        <v>30</v>
      </c>
      <c r="P13" s="7" t="s">
        <v>31</v>
      </c>
      <c r="Q13" s="11" t="str">
        <f t="shared" si="0"/>
        <v>NC</v>
      </c>
      <c r="R13" s="12">
        <v>99238.63</v>
      </c>
      <c r="S13" s="10" t="s">
        <v>32</v>
      </c>
      <c r="T13" s="10" t="s">
        <v>30</v>
      </c>
      <c r="U13" s="7">
        <v>25</v>
      </c>
    </row>
    <row r="14" spans="1:21" ht="24">
      <c r="A14" s="6" t="s">
        <v>68</v>
      </c>
      <c r="B14" s="6" t="s">
        <v>69</v>
      </c>
      <c r="C14" s="6" t="s">
        <v>40</v>
      </c>
      <c r="D14" s="6" t="s">
        <v>70</v>
      </c>
      <c r="E14" s="6" t="s">
        <v>71</v>
      </c>
      <c r="F14" s="7" t="s">
        <v>27</v>
      </c>
      <c r="G14" s="8" t="s">
        <v>37</v>
      </c>
      <c r="H14" s="8">
        <v>96</v>
      </c>
      <c r="I14" s="9">
        <v>1759195</v>
      </c>
      <c r="J14" s="9" t="s">
        <v>29</v>
      </c>
      <c r="K14" s="10" t="s">
        <v>30</v>
      </c>
      <c r="L14" s="10">
        <v>23</v>
      </c>
      <c r="M14" s="10" t="s">
        <v>30</v>
      </c>
      <c r="N14" s="10" t="s">
        <v>30</v>
      </c>
      <c r="O14" s="10" t="s">
        <v>30</v>
      </c>
      <c r="P14" s="7" t="s">
        <v>31</v>
      </c>
      <c r="Q14" s="11" t="str">
        <f t="shared" si="0"/>
        <v>NC</v>
      </c>
      <c r="R14" s="12">
        <v>109738.25</v>
      </c>
      <c r="S14" s="10" t="s">
        <v>32</v>
      </c>
      <c r="T14" s="10" t="s">
        <v>30</v>
      </c>
      <c r="U14" s="7">
        <v>35</v>
      </c>
    </row>
    <row r="15" spans="1:21" ht="24">
      <c r="A15" s="6" t="s">
        <v>72</v>
      </c>
      <c r="B15" s="6" t="s">
        <v>73</v>
      </c>
      <c r="C15" s="6" t="s">
        <v>59</v>
      </c>
      <c r="D15" s="6" t="s">
        <v>74</v>
      </c>
      <c r="E15" s="6" t="s">
        <v>75</v>
      </c>
      <c r="F15" s="7" t="s">
        <v>27</v>
      </c>
      <c r="G15" s="8" t="s">
        <v>37</v>
      </c>
      <c r="H15" s="8">
        <v>80</v>
      </c>
      <c r="I15" s="9">
        <v>1469000</v>
      </c>
      <c r="J15" s="9" t="s">
        <v>29</v>
      </c>
      <c r="K15" s="10" t="s">
        <v>30</v>
      </c>
      <c r="L15" s="10">
        <v>23</v>
      </c>
      <c r="M15" s="10" t="s">
        <v>30</v>
      </c>
      <c r="N15" s="10" t="s">
        <v>30</v>
      </c>
      <c r="O15" s="10" t="s">
        <v>30</v>
      </c>
      <c r="P15" s="7" t="s">
        <v>31</v>
      </c>
      <c r="Q15" s="11" t="str">
        <f t="shared" si="0"/>
        <v>NC</v>
      </c>
      <c r="R15" s="12">
        <v>109963.13</v>
      </c>
      <c r="S15" s="10" t="s">
        <v>32</v>
      </c>
      <c r="T15" s="10" t="s">
        <v>30</v>
      </c>
      <c r="U15" s="7">
        <v>55</v>
      </c>
    </row>
    <row r="16" spans="1:21" ht="48">
      <c r="A16" s="6" t="s">
        <v>76</v>
      </c>
      <c r="B16" s="6" t="s">
        <v>77</v>
      </c>
      <c r="C16" s="6" t="s">
        <v>59</v>
      </c>
      <c r="D16" s="6" t="s">
        <v>78</v>
      </c>
      <c r="E16" s="6" t="s">
        <v>79</v>
      </c>
      <c r="F16" s="7" t="s">
        <v>27</v>
      </c>
      <c r="G16" s="8" t="s">
        <v>37</v>
      </c>
      <c r="H16" s="8">
        <v>52</v>
      </c>
      <c r="I16" s="9">
        <v>960000</v>
      </c>
      <c r="J16" s="9" t="s">
        <v>29</v>
      </c>
      <c r="K16" s="10" t="s">
        <v>30</v>
      </c>
      <c r="L16" s="10">
        <v>23</v>
      </c>
      <c r="M16" s="10" t="s">
        <v>30</v>
      </c>
      <c r="N16" s="10" t="s">
        <v>30</v>
      </c>
      <c r="O16" s="10" t="s">
        <v>30</v>
      </c>
      <c r="P16" s="7" t="s">
        <v>31</v>
      </c>
      <c r="Q16" s="11" t="str">
        <f t="shared" si="0"/>
        <v>NC</v>
      </c>
      <c r="R16" s="12">
        <v>110556.21</v>
      </c>
      <c r="S16" s="10" t="s">
        <v>32</v>
      </c>
      <c r="T16" s="10" t="s">
        <v>30</v>
      </c>
      <c r="U16" s="7">
        <v>7</v>
      </c>
    </row>
    <row r="17" spans="1:21" ht="48">
      <c r="A17" s="6" t="s">
        <v>80</v>
      </c>
      <c r="B17" s="6" t="s">
        <v>81</v>
      </c>
      <c r="C17" s="6" t="s">
        <v>59</v>
      </c>
      <c r="D17" s="6" t="s">
        <v>78</v>
      </c>
      <c r="E17" s="6" t="s">
        <v>79</v>
      </c>
      <c r="F17" s="7" t="s">
        <v>27</v>
      </c>
      <c r="G17" s="8" t="s">
        <v>28</v>
      </c>
      <c r="H17" s="8">
        <v>96</v>
      </c>
      <c r="I17" s="9">
        <v>1525000</v>
      </c>
      <c r="J17" s="9" t="s">
        <v>29</v>
      </c>
      <c r="K17" s="10" t="s">
        <v>30</v>
      </c>
      <c r="L17" s="10">
        <v>23</v>
      </c>
      <c r="M17" s="10" t="s">
        <v>30</v>
      </c>
      <c r="N17" s="10" t="s">
        <v>30</v>
      </c>
      <c r="O17" s="10" t="s">
        <v>30</v>
      </c>
      <c r="P17" s="7" t="s">
        <v>31</v>
      </c>
      <c r="Q17" s="11" t="str">
        <f t="shared" si="0"/>
        <v>NC</v>
      </c>
      <c r="R17" s="12">
        <v>109975.96</v>
      </c>
      <c r="S17" s="10" t="s">
        <v>32</v>
      </c>
      <c r="T17" s="10" t="s">
        <v>30</v>
      </c>
      <c r="U17" s="7">
        <v>28</v>
      </c>
    </row>
    <row r="18" spans="1:21" ht="24">
      <c r="A18" s="6" t="s">
        <v>82</v>
      </c>
      <c r="B18" s="6" t="s">
        <v>83</v>
      </c>
      <c r="C18" s="6" t="s">
        <v>40</v>
      </c>
      <c r="D18" s="6" t="s">
        <v>84</v>
      </c>
      <c r="E18" s="6" t="s">
        <v>85</v>
      </c>
      <c r="F18" s="7" t="s">
        <v>86</v>
      </c>
      <c r="G18" s="8" t="s">
        <v>28</v>
      </c>
      <c r="H18" s="8">
        <v>30</v>
      </c>
      <c r="I18" s="9">
        <v>657282</v>
      </c>
      <c r="J18" s="9" t="s">
        <v>29</v>
      </c>
      <c r="K18" s="10" t="s">
        <v>30</v>
      </c>
      <c r="L18" s="10">
        <v>23</v>
      </c>
      <c r="M18" s="10" t="s">
        <v>30</v>
      </c>
      <c r="N18" s="10" t="s">
        <v>30</v>
      </c>
      <c r="O18" s="10" t="s">
        <v>30</v>
      </c>
      <c r="P18" s="7" t="s">
        <v>31</v>
      </c>
      <c r="Q18" s="11" t="str">
        <f t="shared" si="0"/>
        <v>NC</v>
      </c>
      <c r="R18" s="12">
        <v>131203.6</v>
      </c>
      <c r="S18" s="10" t="s">
        <v>87</v>
      </c>
      <c r="T18" s="10" t="s">
        <v>30</v>
      </c>
      <c r="U18" s="7">
        <v>38</v>
      </c>
    </row>
    <row r="19" spans="1:21" ht="24">
      <c r="A19" s="6" t="s">
        <v>88</v>
      </c>
      <c r="B19" s="6" t="s">
        <v>89</v>
      </c>
      <c r="C19" s="6" t="s">
        <v>40</v>
      </c>
      <c r="D19" s="6" t="s">
        <v>84</v>
      </c>
      <c r="E19" s="6" t="s">
        <v>85</v>
      </c>
      <c r="F19" s="7" t="s">
        <v>90</v>
      </c>
      <c r="G19" s="8" t="s">
        <v>28</v>
      </c>
      <c r="H19" s="8">
        <v>88</v>
      </c>
      <c r="I19" s="9">
        <v>1782404</v>
      </c>
      <c r="J19" s="9" t="s">
        <v>29</v>
      </c>
      <c r="K19" s="10" t="s">
        <v>30</v>
      </c>
      <c r="L19" s="10">
        <v>23</v>
      </c>
      <c r="M19" s="10" t="s">
        <v>30</v>
      </c>
      <c r="N19" s="10" t="s">
        <v>30</v>
      </c>
      <c r="O19" s="10" t="s">
        <v>30</v>
      </c>
      <c r="P19" s="7" t="s">
        <v>31</v>
      </c>
      <c r="Q19" s="11" t="str">
        <f t="shared" si="0"/>
        <v>NC</v>
      </c>
      <c r="R19" s="12">
        <v>121293.84</v>
      </c>
      <c r="S19" s="10" t="s">
        <v>87</v>
      </c>
      <c r="T19" s="10" t="s">
        <v>30</v>
      </c>
      <c r="U19" s="7">
        <v>48</v>
      </c>
    </row>
    <row r="20" spans="1:21" ht="48">
      <c r="A20" s="6" t="s">
        <v>91</v>
      </c>
      <c r="B20" s="6" t="s">
        <v>92</v>
      </c>
      <c r="C20" s="6" t="s">
        <v>59</v>
      </c>
      <c r="D20" s="6" t="s">
        <v>78</v>
      </c>
      <c r="E20" s="6" t="s">
        <v>79</v>
      </c>
      <c r="F20" s="7" t="s">
        <v>86</v>
      </c>
      <c r="G20" s="8" t="s">
        <v>37</v>
      </c>
      <c r="H20" s="8">
        <v>100</v>
      </c>
      <c r="I20" s="9">
        <v>1600000</v>
      </c>
      <c r="J20" s="9" t="s">
        <v>29</v>
      </c>
      <c r="K20" s="10" t="s">
        <v>30</v>
      </c>
      <c r="L20" s="10">
        <v>23</v>
      </c>
      <c r="M20" s="10" t="s">
        <v>30</v>
      </c>
      <c r="N20" s="10" t="s">
        <v>30</v>
      </c>
      <c r="O20" s="10" t="s">
        <v>30</v>
      </c>
      <c r="P20" s="7" t="s">
        <v>31</v>
      </c>
      <c r="Q20" s="11" t="str">
        <f t="shared" si="0"/>
        <v>NC</v>
      </c>
      <c r="R20" s="12">
        <v>95815.38</v>
      </c>
      <c r="S20" s="10" t="s">
        <v>32</v>
      </c>
      <c r="T20" s="10" t="s">
        <v>30</v>
      </c>
      <c r="U20" s="7">
        <v>58</v>
      </c>
    </row>
    <row r="21" spans="1:21" ht="24">
      <c r="A21" s="6" t="s">
        <v>93</v>
      </c>
      <c r="B21" s="6" t="s">
        <v>94</v>
      </c>
      <c r="C21" s="6" t="s">
        <v>40</v>
      </c>
      <c r="D21" s="6" t="s">
        <v>84</v>
      </c>
      <c r="E21" s="6" t="s">
        <v>85</v>
      </c>
      <c r="F21" s="7" t="s">
        <v>27</v>
      </c>
      <c r="G21" s="8" t="s">
        <v>37</v>
      </c>
      <c r="H21" s="8">
        <v>64</v>
      </c>
      <c r="I21" s="9">
        <v>1290872</v>
      </c>
      <c r="J21" s="9" t="s">
        <v>29</v>
      </c>
      <c r="K21" s="10" t="s">
        <v>30</v>
      </c>
      <c r="L21" s="10">
        <v>23</v>
      </c>
      <c r="M21" s="10" t="s">
        <v>30</v>
      </c>
      <c r="N21" s="10" t="s">
        <v>30</v>
      </c>
      <c r="O21" s="10" t="s">
        <v>30</v>
      </c>
      <c r="P21" s="7" t="s">
        <v>31</v>
      </c>
      <c r="Q21" s="11" t="str">
        <f t="shared" si="0"/>
        <v>NC</v>
      </c>
      <c r="R21" s="12">
        <v>120786.52</v>
      </c>
      <c r="S21" s="10" t="s">
        <v>87</v>
      </c>
      <c r="T21" s="10" t="s">
        <v>30</v>
      </c>
      <c r="U21" s="7">
        <v>10</v>
      </c>
    </row>
    <row r="22" spans="1:21" ht="24">
      <c r="A22" s="6" t="s">
        <v>95</v>
      </c>
      <c r="B22" s="6" t="s">
        <v>96</v>
      </c>
      <c r="C22" s="6" t="s">
        <v>24</v>
      </c>
      <c r="D22" s="6" t="s">
        <v>74</v>
      </c>
      <c r="E22" s="6" t="s">
        <v>97</v>
      </c>
      <c r="F22" s="7" t="s">
        <v>27</v>
      </c>
      <c r="G22" s="8" t="s">
        <v>37</v>
      </c>
      <c r="H22" s="8">
        <v>144</v>
      </c>
      <c r="I22" s="9">
        <v>2110000</v>
      </c>
      <c r="J22" s="9" t="s">
        <v>29</v>
      </c>
      <c r="K22" s="10" t="s">
        <v>30</v>
      </c>
      <c r="L22" s="10">
        <v>23</v>
      </c>
      <c r="M22" s="10" t="s">
        <v>30</v>
      </c>
      <c r="N22" s="10" t="s">
        <v>30</v>
      </c>
      <c r="O22" s="10" t="s">
        <v>30</v>
      </c>
      <c r="P22" s="7" t="s">
        <v>31</v>
      </c>
      <c r="Q22" s="11" t="str">
        <f t="shared" si="0"/>
        <v>NC</v>
      </c>
      <c r="R22" s="12">
        <v>87747.6</v>
      </c>
      <c r="S22" s="10" t="s">
        <v>32</v>
      </c>
      <c r="T22" s="10" t="s">
        <v>30</v>
      </c>
      <c r="U22" s="7">
        <v>20</v>
      </c>
    </row>
    <row r="23" spans="1:21" ht="48">
      <c r="A23" s="6" t="s">
        <v>98</v>
      </c>
      <c r="B23" s="6" t="s">
        <v>99</v>
      </c>
      <c r="C23" s="6" t="s">
        <v>35</v>
      </c>
      <c r="D23" s="6" t="s">
        <v>100</v>
      </c>
      <c r="E23" s="6" t="s">
        <v>101</v>
      </c>
      <c r="F23" s="7" t="s">
        <v>86</v>
      </c>
      <c r="G23" s="8" t="s">
        <v>37</v>
      </c>
      <c r="H23" s="8">
        <v>132</v>
      </c>
      <c r="I23" s="9">
        <v>2501600</v>
      </c>
      <c r="J23" s="9" t="s">
        <v>29</v>
      </c>
      <c r="K23" s="10" t="s">
        <v>30</v>
      </c>
      <c r="L23" s="10">
        <v>23</v>
      </c>
      <c r="M23" s="10" t="s">
        <v>30</v>
      </c>
      <c r="N23" s="10" t="s">
        <v>30</v>
      </c>
      <c r="O23" s="10" t="s">
        <v>30</v>
      </c>
      <c r="P23" s="7" t="s">
        <v>31</v>
      </c>
      <c r="Q23" s="11" t="str">
        <f t="shared" si="0"/>
        <v>NC</v>
      </c>
      <c r="R23" s="12">
        <v>113490.42</v>
      </c>
      <c r="S23" s="10" t="s">
        <v>32</v>
      </c>
      <c r="T23" s="10" t="s">
        <v>30</v>
      </c>
      <c r="U23" s="7">
        <v>30</v>
      </c>
    </row>
    <row r="24" spans="1:21" ht="24">
      <c r="A24" s="6" t="s">
        <v>102</v>
      </c>
      <c r="B24" s="6" t="s">
        <v>103</v>
      </c>
      <c r="C24" s="6" t="s">
        <v>54</v>
      </c>
      <c r="D24" s="6" t="s">
        <v>66</v>
      </c>
      <c r="E24" s="6" t="s">
        <v>67</v>
      </c>
      <c r="F24" s="7" t="s">
        <v>104</v>
      </c>
      <c r="G24" s="8" t="s">
        <v>37</v>
      </c>
      <c r="H24" s="8">
        <v>80</v>
      </c>
      <c r="I24" s="9">
        <v>1552421</v>
      </c>
      <c r="J24" s="9" t="s">
        <v>29</v>
      </c>
      <c r="K24" s="10" t="s">
        <v>30</v>
      </c>
      <c r="L24" s="10">
        <v>23</v>
      </c>
      <c r="M24" s="10" t="s">
        <v>30</v>
      </c>
      <c r="N24" s="10" t="s">
        <v>30</v>
      </c>
      <c r="O24" s="10" t="s">
        <v>30</v>
      </c>
      <c r="P24" s="7" t="s">
        <v>31</v>
      </c>
      <c r="Q24" s="11" t="str">
        <f t="shared" si="0"/>
        <v>NC</v>
      </c>
      <c r="R24" s="12">
        <v>105460.14</v>
      </c>
      <c r="S24" s="10" t="s">
        <v>32</v>
      </c>
      <c r="T24" s="10" t="s">
        <v>30</v>
      </c>
      <c r="U24" s="7">
        <v>40</v>
      </c>
    </row>
    <row r="25" spans="1:21" ht="48">
      <c r="A25" s="6" t="s">
        <v>105</v>
      </c>
      <c r="B25" s="6" t="s">
        <v>106</v>
      </c>
      <c r="C25" s="6" t="s">
        <v>35</v>
      </c>
      <c r="D25" s="6" t="s">
        <v>107</v>
      </c>
      <c r="E25" s="6" t="s">
        <v>108</v>
      </c>
      <c r="F25" s="7" t="s">
        <v>86</v>
      </c>
      <c r="G25" s="8" t="s">
        <v>28</v>
      </c>
      <c r="H25" s="8">
        <v>136</v>
      </c>
      <c r="I25" s="9">
        <v>2561000</v>
      </c>
      <c r="J25" s="9" t="s">
        <v>29</v>
      </c>
      <c r="K25" s="10" t="s">
        <v>30</v>
      </c>
      <c r="L25" s="10">
        <v>23</v>
      </c>
      <c r="M25" s="10" t="s">
        <v>30</v>
      </c>
      <c r="N25" s="10" t="s">
        <v>30</v>
      </c>
      <c r="O25" s="10" t="s">
        <v>30</v>
      </c>
      <c r="P25" s="7" t="s">
        <v>31</v>
      </c>
      <c r="Q25" s="11" t="str">
        <f t="shared" si="0"/>
        <v>NC</v>
      </c>
      <c r="R25" s="12">
        <v>112768.01</v>
      </c>
      <c r="S25" s="10" t="s">
        <v>32</v>
      </c>
      <c r="T25" s="10" t="s">
        <v>30</v>
      </c>
      <c r="U25" s="7">
        <v>51</v>
      </c>
    </row>
    <row r="26" spans="1:21" ht="12">
      <c r="A26" s="6" t="s">
        <v>109</v>
      </c>
      <c r="B26" s="6" t="s">
        <v>110</v>
      </c>
      <c r="C26" s="6" t="s">
        <v>59</v>
      </c>
      <c r="D26" s="6" t="s">
        <v>111</v>
      </c>
      <c r="E26" s="6" t="s">
        <v>112</v>
      </c>
      <c r="F26" s="7" t="s">
        <v>104</v>
      </c>
      <c r="G26" s="8" t="s">
        <v>28</v>
      </c>
      <c r="H26" s="8">
        <v>53</v>
      </c>
      <c r="I26" s="9">
        <v>1105000</v>
      </c>
      <c r="J26" s="9" t="s">
        <v>29</v>
      </c>
      <c r="K26" s="10" t="s">
        <v>30</v>
      </c>
      <c r="L26" s="10">
        <v>23</v>
      </c>
      <c r="M26" s="10" t="s">
        <v>30</v>
      </c>
      <c r="N26" s="10" t="s">
        <v>30</v>
      </c>
      <c r="O26" s="10" t="s">
        <v>30</v>
      </c>
      <c r="P26" s="7" t="s">
        <v>31</v>
      </c>
      <c r="Q26" s="11" t="str">
        <f t="shared" si="0"/>
        <v>NC</v>
      </c>
      <c r="R26" s="12">
        <v>113306.6</v>
      </c>
      <c r="S26" s="10" t="s">
        <v>32</v>
      </c>
      <c r="T26" s="10" t="s">
        <v>30</v>
      </c>
      <c r="U26" s="7">
        <v>3</v>
      </c>
    </row>
    <row r="27" spans="1:21" ht="12">
      <c r="A27" s="6" t="s">
        <v>113</v>
      </c>
      <c r="B27" s="6" t="s">
        <v>114</v>
      </c>
      <c r="C27" s="6" t="s">
        <v>35</v>
      </c>
      <c r="D27" s="6" t="s">
        <v>115</v>
      </c>
      <c r="E27" s="6" t="s">
        <v>116</v>
      </c>
      <c r="F27" s="7" t="s">
        <v>104</v>
      </c>
      <c r="G27" s="8" t="s">
        <v>28</v>
      </c>
      <c r="H27" s="8">
        <v>104</v>
      </c>
      <c r="I27" s="9">
        <v>2184500</v>
      </c>
      <c r="J27" s="9" t="s">
        <v>29</v>
      </c>
      <c r="K27" s="10" t="s">
        <v>30</v>
      </c>
      <c r="L27" s="10">
        <v>23</v>
      </c>
      <c r="M27" s="10" t="s">
        <v>30</v>
      </c>
      <c r="N27" s="10" t="s">
        <v>30</v>
      </c>
      <c r="O27" s="10" t="s">
        <v>30</v>
      </c>
      <c r="P27" s="7" t="s">
        <v>31</v>
      </c>
      <c r="Q27" s="11" t="str">
        <f t="shared" si="0"/>
        <v>NC</v>
      </c>
      <c r="R27" s="12">
        <v>114153.05</v>
      </c>
      <c r="S27" s="10" t="s">
        <v>32</v>
      </c>
      <c r="T27" s="10" t="s">
        <v>30</v>
      </c>
      <c r="U27" s="7">
        <v>13</v>
      </c>
    </row>
    <row r="28" spans="1:21" ht="24">
      <c r="A28" s="6" t="s">
        <v>117</v>
      </c>
      <c r="B28" s="6" t="s">
        <v>118</v>
      </c>
      <c r="C28" s="6" t="s">
        <v>40</v>
      </c>
      <c r="D28" s="6" t="s">
        <v>119</v>
      </c>
      <c r="E28" s="6" t="s">
        <v>120</v>
      </c>
      <c r="F28" s="7" t="s">
        <v>27</v>
      </c>
      <c r="G28" s="8" t="s">
        <v>37</v>
      </c>
      <c r="H28" s="8">
        <v>144</v>
      </c>
      <c r="I28" s="9">
        <v>2110000</v>
      </c>
      <c r="J28" s="9" t="s">
        <v>29</v>
      </c>
      <c r="K28" s="10" t="s">
        <v>30</v>
      </c>
      <c r="L28" s="10">
        <v>23</v>
      </c>
      <c r="M28" s="10" t="s">
        <v>30</v>
      </c>
      <c r="N28" s="10" t="s">
        <v>30</v>
      </c>
      <c r="O28" s="10" t="s">
        <v>30</v>
      </c>
      <c r="P28" s="7" t="s">
        <v>31</v>
      </c>
      <c r="Q28" s="11" t="str">
        <f t="shared" si="0"/>
        <v>NC</v>
      </c>
      <c r="R28" s="12">
        <v>101442.31</v>
      </c>
      <c r="S28" s="10" t="s">
        <v>32</v>
      </c>
      <c r="T28" s="10" t="s">
        <v>30</v>
      </c>
      <c r="U28" s="7">
        <v>23</v>
      </c>
    </row>
    <row r="29" spans="1:21" ht="24">
      <c r="A29" s="6" t="s">
        <v>121</v>
      </c>
      <c r="B29" s="6" t="s">
        <v>122</v>
      </c>
      <c r="C29" s="6" t="s">
        <v>40</v>
      </c>
      <c r="D29" s="6" t="s">
        <v>123</v>
      </c>
      <c r="E29" s="6" t="s">
        <v>124</v>
      </c>
      <c r="F29" s="7" t="s">
        <v>27</v>
      </c>
      <c r="G29" s="8" t="s">
        <v>28</v>
      </c>
      <c r="H29" s="8">
        <v>88</v>
      </c>
      <c r="I29" s="9">
        <v>1576344</v>
      </c>
      <c r="J29" s="9" t="s">
        <v>29</v>
      </c>
      <c r="K29" s="10" t="s">
        <v>30</v>
      </c>
      <c r="L29" s="10">
        <v>23</v>
      </c>
      <c r="M29" s="10" t="s">
        <v>30</v>
      </c>
      <c r="N29" s="10" t="s">
        <v>30</v>
      </c>
      <c r="O29" s="10" t="s">
        <v>30</v>
      </c>
      <c r="P29" s="7" t="s">
        <v>31</v>
      </c>
      <c r="Q29" s="11" t="str">
        <f t="shared" si="0"/>
        <v>NC</v>
      </c>
      <c r="R29" s="12">
        <v>107271.31</v>
      </c>
      <c r="S29" s="10" t="s">
        <v>32</v>
      </c>
      <c r="T29" s="10" t="s">
        <v>30</v>
      </c>
      <c r="U29" s="7">
        <v>33</v>
      </c>
    </row>
    <row r="30" spans="1:21" ht="12">
      <c r="A30" s="6" t="s">
        <v>125</v>
      </c>
      <c r="B30" s="6" t="s">
        <v>126</v>
      </c>
      <c r="C30" s="6" t="s">
        <v>24</v>
      </c>
      <c r="D30" s="6" t="s">
        <v>74</v>
      </c>
      <c r="E30" s="6" t="s">
        <v>127</v>
      </c>
      <c r="F30" s="7" t="s">
        <v>36</v>
      </c>
      <c r="G30" s="8" t="s">
        <v>128</v>
      </c>
      <c r="H30" s="8">
        <v>70</v>
      </c>
      <c r="I30" s="9">
        <v>2110000</v>
      </c>
      <c r="J30" s="9">
        <v>3500000</v>
      </c>
      <c r="K30" s="10" t="s">
        <v>30</v>
      </c>
      <c r="L30" s="10">
        <v>64</v>
      </c>
      <c r="M30" s="10" t="s">
        <v>30</v>
      </c>
      <c r="N30" s="10" t="s">
        <v>30</v>
      </c>
      <c r="O30" s="10" t="s">
        <v>30</v>
      </c>
      <c r="P30" s="7" t="s">
        <v>31</v>
      </c>
      <c r="Q30" s="11" t="str">
        <f t="shared" si="0"/>
        <v>NC</v>
      </c>
      <c r="R30" s="12">
        <v>135642.86</v>
      </c>
      <c r="S30" s="10" t="s">
        <v>87</v>
      </c>
      <c r="T30" s="10" t="s">
        <v>30</v>
      </c>
      <c r="U30" s="7">
        <v>43</v>
      </c>
    </row>
    <row r="31" spans="1:21" ht="12">
      <c r="A31" s="6" t="s">
        <v>129</v>
      </c>
      <c r="B31" s="6" t="s">
        <v>130</v>
      </c>
      <c r="C31" s="6" t="s">
        <v>59</v>
      </c>
      <c r="D31" s="6" t="s">
        <v>123</v>
      </c>
      <c r="E31" s="6" t="s">
        <v>124</v>
      </c>
      <c r="F31" s="7" t="s">
        <v>27</v>
      </c>
      <c r="G31" s="8" t="s">
        <v>37</v>
      </c>
      <c r="H31" s="8">
        <v>88</v>
      </c>
      <c r="I31" s="9">
        <v>1577000</v>
      </c>
      <c r="J31" s="9" t="s">
        <v>29</v>
      </c>
      <c r="K31" s="10" t="s">
        <v>30</v>
      </c>
      <c r="L31" s="10">
        <v>23</v>
      </c>
      <c r="M31" s="10" t="s">
        <v>30</v>
      </c>
      <c r="N31" s="10" t="s">
        <v>30</v>
      </c>
      <c r="O31" s="10" t="s">
        <v>30</v>
      </c>
      <c r="P31" s="7" t="s">
        <v>31</v>
      </c>
      <c r="Q31" s="11" t="str">
        <f t="shared" si="0"/>
        <v>NC</v>
      </c>
      <c r="R31" s="12">
        <v>107315.95</v>
      </c>
      <c r="S31" s="10" t="s">
        <v>32</v>
      </c>
      <c r="T31" s="10" t="s">
        <v>30</v>
      </c>
      <c r="U31" s="7">
        <v>16</v>
      </c>
    </row>
    <row r="32" spans="1:21" ht="12">
      <c r="A32" s="6" t="s">
        <v>131</v>
      </c>
      <c r="B32" s="6" t="s">
        <v>132</v>
      </c>
      <c r="C32" s="6" t="s">
        <v>133</v>
      </c>
      <c r="D32" s="6" t="s">
        <v>134</v>
      </c>
      <c r="E32" s="6" t="s">
        <v>135</v>
      </c>
      <c r="F32" s="7" t="s">
        <v>27</v>
      </c>
      <c r="G32" s="8" t="s">
        <v>128</v>
      </c>
      <c r="H32" s="8">
        <v>90</v>
      </c>
      <c r="I32" s="9">
        <v>1460000</v>
      </c>
      <c r="J32" s="9">
        <v>4500000</v>
      </c>
      <c r="K32" s="10" t="s">
        <v>30</v>
      </c>
      <c r="L32" s="10">
        <v>81</v>
      </c>
      <c r="M32" s="10" t="s">
        <v>30</v>
      </c>
      <c r="N32" s="10" t="s">
        <v>30</v>
      </c>
      <c r="O32" s="10" t="s">
        <v>30</v>
      </c>
      <c r="P32" s="7" t="s">
        <v>31</v>
      </c>
      <c r="Q32" s="11" t="str">
        <f t="shared" si="0"/>
        <v>NC</v>
      </c>
      <c r="R32" s="12">
        <v>97146.15</v>
      </c>
      <c r="S32" s="10" t="s">
        <v>32</v>
      </c>
      <c r="T32" s="10" t="s">
        <v>30</v>
      </c>
      <c r="U32" s="7">
        <v>26</v>
      </c>
    </row>
    <row r="33" spans="1:21" ht="36">
      <c r="A33" s="6" t="s">
        <v>136</v>
      </c>
      <c r="B33" s="6" t="s">
        <v>137</v>
      </c>
      <c r="C33" s="6" t="s">
        <v>35</v>
      </c>
      <c r="D33" s="6" t="s">
        <v>115</v>
      </c>
      <c r="E33" s="6" t="s">
        <v>138</v>
      </c>
      <c r="F33" s="7" t="s">
        <v>27</v>
      </c>
      <c r="G33" s="8" t="s">
        <v>28</v>
      </c>
      <c r="H33" s="8">
        <v>116</v>
      </c>
      <c r="I33" s="9">
        <v>2168000</v>
      </c>
      <c r="J33" s="9" t="s">
        <v>29</v>
      </c>
      <c r="K33" s="10" t="s">
        <v>30</v>
      </c>
      <c r="L33" s="10">
        <v>23</v>
      </c>
      <c r="M33" s="10" t="s">
        <v>30</v>
      </c>
      <c r="N33" s="10" t="s">
        <v>30</v>
      </c>
      <c r="O33" s="10" t="s">
        <v>30</v>
      </c>
      <c r="P33" s="7" t="s">
        <v>31</v>
      </c>
      <c r="Q33" s="11" t="str">
        <f t="shared" si="0"/>
        <v>NC</v>
      </c>
      <c r="R33" s="12">
        <v>111922.28</v>
      </c>
      <c r="S33" s="10" t="s">
        <v>32</v>
      </c>
      <c r="T33" s="10" t="s">
        <v>30</v>
      </c>
      <c r="U33" s="7">
        <v>36</v>
      </c>
    </row>
    <row r="34" spans="1:21" ht="12">
      <c r="A34" s="6" t="s">
        <v>139</v>
      </c>
      <c r="B34" s="6" t="s">
        <v>140</v>
      </c>
      <c r="C34" s="6" t="s">
        <v>35</v>
      </c>
      <c r="D34" s="6" t="s">
        <v>115</v>
      </c>
      <c r="E34" s="6" t="s">
        <v>116</v>
      </c>
      <c r="F34" s="7" t="s">
        <v>104</v>
      </c>
      <c r="G34" s="8" t="s">
        <v>37</v>
      </c>
      <c r="H34" s="8">
        <v>120</v>
      </c>
      <c r="I34" s="9">
        <v>2521000</v>
      </c>
      <c r="J34" s="9" t="s">
        <v>29</v>
      </c>
      <c r="K34" s="10" t="s">
        <v>30</v>
      </c>
      <c r="L34" s="10">
        <v>23</v>
      </c>
      <c r="M34" s="10" t="s">
        <v>30</v>
      </c>
      <c r="N34" s="10" t="s">
        <v>30</v>
      </c>
      <c r="O34" s="10" t="s">
        <v>30</v>
      </c>
      <c r="P34" s="7" t="s">
        <v>31</v>
      </c>
      <c r="Q34" s="11" t="str">
        <f t="shared" si="0"/>
        <v>NC</v>
      </c>
      <c r="R34" s="12">
        <v>114172.21</v>
      </c>
      <c r="S34" s="10" t="s">
        <v>32</v>
      </c>
      <c r="T34" s="10" t="s">
        <v>30</v>
      </c>
      <c r="U34" s="7">
        <v>46</v>
      </c>
    </row>
    <row r="35" spans="1:21" ht="24">
      <c r="A35" s="6" t="s">
        <v>141</v>
      </c>
      <c r="B35" s="6" t="s">
        <v>142</v>
      </c>
      <c r="C35" s="6" t="s">
        <v>40</v>
      </c>
      <c r="D35" s="6" t="s">
        <v>143</v>
      </c>
      <c r="E35" s="6" t="s">
        <v>144</v>
      </c>
      <c r="F35" s="7" t="s">
        <v>27</v>
      </c>
      <c r="G35" s="8" t="s">
        <v>28</v>
      </c>
      <c r="H35" s="8">
        <v>65</v>
      </c>
      <c r="I35" s="9">
        <v>985737</v>
      </c>
      <c r="J35" s="9" t="s">
        <v>29</v>
      </c>
      <c r="K35" s="10" t="s">
        <v>30</v>
      </c>
      <c r="L35" s="10">
        <v>23</v>
      </c>
      <c r="M35" s="10" t="s">
        <v>30</v>
      </c>
      <c r="N35" s="10" t="s">
        <v>30</v>
      </c>
      <c r="O35" s="10" t="s">
        <v>30</v>
      </c>
      <c r="P35" s="7" t="s">
        <v>31</v>
      </c>
      <c r="Q35" s="11" t="str">
        <f t="shared" si="0"/>
        <v>NC</v>
      </c>
      <c r="R35" s="12">
        <v>104989.74</v>
      </c>
      <c r="S35" s="10" t="s">
        <v>32</v>
      </c>
      <c r="T35" s="10" t="s">
        <v>30</v>
      </c>
      <c r="U35" s="7">
        <v>56</v>
      </c>
    </row>
    <row r="36" spans="1:21" ht="24">
      <c r="A36" s="6" t="s">
        <v>145</v>
      </c>
      <c r="B36" s="6" t="s">
        <v>146</v>
      </c>
      <c r="C36" s="6" t="s">
        <v>59</v>
      </c>
      <c r="D36" s="6" t="s">
        <v>143</v>
      </c>
      <c r="E36" s="6" t="s">
        <v>144</v>
      </c>
      <c r="F36" s="7" t="s">
        <v>27</v>
      </c>
      <c r="G36" s="8" t="s">
        <v>28</v>
      </c>
      <c r="H36" s="8">
        <v>52</v>
      </c>
      <c r="I36" s="9">
        <v>903671</v>
      </c>
      <c r="J36" s="9" t="s">
        <v>29</v>
      </c>
      <c r="K36" s="10" t="s">
        <v>30</v>
      </c>
      <c r="L36" s="10">
        <v>23</v>
      </c>
      <c r="M36" s="10" t="s">
        <v>30</v>
      </c>
      <c r="N36" s="10" t="s">
        <v>30</v>
      </c>
      <c r="O36" s="10" t="s">
        <v>30</v>
      </c>
      <c r="P36" s="7" t="s">
        <v>31</v>
      </c>
      <c r="Q36" s="11" t="str">
        <f t="shared" si="0"/>
        <v>NC</v>
      </c>
      <c r="R36" s="12">
        <v>104069.21</v>
      </c>
      <c r="S36" s="10" t="s">
        <v>32</v>
      </c>
      <c r="T36" s="10" t="s">
        <v>30</v>
      </c>
      <c r="U36" s="7">
        <v>8</v>
      </c>
    </row>
    <row r="37" spans="1:21" ht="24">
      <c r="A37" s="6" t="s">
        <v>147</v>
      </c>
      <c r="B37" s="6" t="s">
        <v>148</v>
      </c>
      <c r="C37" s="6" t="s">
        <v>35</v>
      </c>
      <c r="D37" s="6" t="s">
        <v>74</v>
      </c>
      <c r="E37" s="6" t="s">
        <v>149</v>
      </c>
      <c r="F37" s="7" t="s">
        <v>27</v>
      </c>
      <c r="G37" s="8" t="s">
        <v>28</v>
      </c>
      <c r="H37" s="8">
        <v>70</v>
      </c>
      <c r="I37" s="9">
        <v>1389971</v>
      </c>
      <c r="J37" s="9" t="s">
        <v>29</v>
      </c>
      <c r="K37" s="10" t="s">
        <v>30</v>
      </c>
      <c r="L37" s="10">
        <v>23</v>
      </c>
      <c r="M37" s="10" t="s">
        <v>30</v>
      </c>
      <c r="N37" s="10" t="s">
        <v>30</v>
      </c>
      <c r="O37" s="10" t="s">
        <v>30</v>
      </c>
      <c r="P37" s="7" t="s">
        <v>31</v>
      </c>
      <c r="Q37" s="11" t="str">
        <f t="shared" si="0"/>
        <v>NC</v>
      </c>
      <c r="R37" s="12">
        <v>118911.26</v>
      </c>
      <c r="S37" s="10" t="s">
        <v>87</v>
      </c>
      <c r="T37" s="10" t="s">
        <v>30</v>
      </c>
      <c r="U37" s="7">
        <v>49</v>
      </c>
    </row>
    <row r="38" spans="1:21" ht="24">
      <c r="A38" s="6" t="s">
        <v>150</v>
      </c>
      <c r="B38" s="6" t="s">
        <v>151</v>
      </c>
      <c r="C38" s="6" t="s">
        <v>24</v>
      </c>
      <c r="D38" s="6" t="s">
        <v>74</v>
      </c>
      <c r="E38" s="6" t="s">
        <v>152</v>
      </c>
      <c r="F38" s="7" t="s">
        <v>27</v>
      </c>
      <c r="G38" s="8" t="s">
        <v>28</v>
      </c>
      <c r="H38" s="8">
        <v>144</v>
      </c>
      <c r="I38" s="9">
        <v>1655945</v>
      </c>
      <c r="J38" s="9" t="s">
        <v>29</v>
      </c>
      <c r="K38" s="10" t="s">
        <v>30</v>
      </c>
      <c r="L38" s="10">
        <v>23</v>
      </c>
      <c r="M38" s="10" t="s">
        <v>30</v>
      </c>
      <c r="N38" s="10" t="s">
        <v>30</v>
      </c>
      <c r="O38" s="10" t="s">
        <v>30</v>
      </c>
      <c r="P38" s="7" t="s">
        <v>153</v>
      </c>
      <c r="Q38" s="11" t="str">
        <f t="shared" si="0"/>
        <v>R</v>
      </c>
      <c r="R38" s="12">
        <v>79612.74</v>
      </c>
      <c r="S38" s="10" t="s">
        <v>32</v>
      </c>
      <c r="T38" s="10" t="s">
        <v>30</v>
      </c>
      <c r="U38" s="7">
        <v>1</v>
      </c>
    </row>
    <row r="39" spans="1:21" ht="24">
      <c r="A39" s="6" t="s">
        <v>154</v>
      </c>
      <c r="B39" s="6" t="s">
        <v>155</v>
      </c>
      <c r="C39" s="6" t="s">
        <v>35</v>
      </c>
      <c r="D39" s="6" t="s">
        <v>156</v>
      </c>
      <c r="E39" s="6" t="s">
        <v>157</v>
      </c>
      <c r="F39" s="7" t="s">
        <v>36</v>
      </c>
      <c r="G39" s="8" t="s">
        <v>28</v>
      </c>
      <c r="H39" s="8">
        <v>107</v>
      </c>
      <c r="I39" s="9">
        <v>2561000</v>
      </c>
      <c r="J39" s="9">
        <v>0</v>
      </c>
      <c r="K39" s="10" t="s">
        <v>30</v>
      </c>
      <c r="L39" s="10">
        <v>23</v>
      </c>
      <c r="M39" s="10" t="s">
        <v>30</v>
      </c>
      <c r="N39" s="10" t="s">
        <v>30</v>
      </c>
      <c r="O39" s="10" t="s">
        <v>30</v>
      </c>
      <c r="P39" s="7" t="s">
        <v>31</v>
      </c>
      <c r="Q39" s="11" t="str">
        <f t="shared" si="0"/>
        <v>NC</v>
      </c>
      <c r="R39" s="12">
        <v>107705.61</v>
      </c>
      <c r="S39" s="10" t="s">
        <v>32</v>
      </c>
      <c r="T39" s="10" t="s">
        <v>30</v>
      </c>
      <c r="U39" s="7">
        <v>11</v>
      </c>
    </row>
    <row r="40" spans="1:21" ht="36">
      <c r="A40" s="6" t="s">
        <v>158</v>
      </c>
      <c r="B40" s="6" t="s">
        <v>159</v>
      </c>
      <c r="C40" s="6" t="s">
        <v>54</v>
      </c>
      <c r="D40" s="6" t="s">
        <v>160</v>
      </c>
      <c r="E40" s="6" t="s">
        <v>161</v>
      </c>
      <c r="F40" s="7" t="s">
        <v>27</v>
      </c>
      <c r="G40" s="8" t="s">
        <v>128</v>
      </c>
      <c r="H40" s="8">
        <v>70</v>
      </c>
      <c r="I40" s="9">
        <v>922492</v>
      </c>
      <c r="J40" s="9">
        <v>3500000</v>
      </c>
      <c r="K40" s="10" t="s">
        <v>30</v>
      </c>
      <c r="L40" s="10">
        <v>67</v>
      </c>
      <c r="M40" s="10" t="s">
        <v>30</v>
      </c>
      <c r="N40" s="10" t="s">
        <v>30</v>
      </c>
      <c r="O40" s="10" t="s">
        <v>30</v>
      </c>
      <c r="P40" s="7" t="s">
        <v>31</v>
      </c>
      <c r="Q40" s="11" t="str">
        <f t="shared" si="0"/>
        <v>NC</v>
      </c>
      <c r="R40" s="12">
        <v>91235.47</v>
      </c>
      <c r="S40" s="10" t="s">
        <v>32</v>
      </c>
      <c r="T40" s="10" t="s">
        <v>30</v>
      </c>
      <c r="U40" s="7">
        <v>31</v>
      </c>
    </row>
    <row r="41" spans="1:21" ht="24">
      <c r="A41" s="6" t="s">
        <v>162</v>
      </c>
      <c r="B41" s="6" t="s">
        <v>163</v>
      </c>
      <c r="C41" s="6" t="s">
        <v>40</v>
      </c>
      <c r="D41" s="6" t="s">
        <v>164</v>
      </c>
      <c r="E41" s="6" t="s">
        <v>165</v>
      </c>
      <c r="F41" s="7" t="s">
        <v>27</v>
      </c>
      <c r="G41" s="8" t="s">
        <v>37</v>
      </c>
      <c r="H41" s="8">
        <v>102</v>
      </c>
      <c r="I41" s="9">
        <v>835529</v>
      </c>
      <c r="J41" s="9" t="s">
        <v>29</v>
      </c>
      <c r="K41" s="10" t="s">
        <v>30</v>
      </c>
      <c r="L41" s="10">
        <v>23</v>
      </c>
      <c r="M41" s="10" t="s">
        <v>30</v>
      </c>
      <c r="N41" s="10" t="s">
        <v>30</v>
      </c>
      <c r="O41" s="10" t="s">
        <v>30</v>
      </c>
      <c r="P41" s="7" t="s">
        <v>153</v>
      </c>
      <c r="Q41" s="11" t="str">
        <f t="shared" si="0"/>
        <v>R</v>
      </c>
      <c r="R41" s="12">
        <v>56710.11</v>
      </c>
      <c r="S41" s="10" t="s">
        <v>32</v>
      </c>
      <c r="T41" s="10" t="s">
        <v>30</v>
      </c>
      <c r="U41" s="7">
        <v>24</v>
      </c>
    </row>
    <row r="42" spans="1:21" ht="12">
      <c r="A42" s="6" t="s">
        <v>166</v>
      </c>
      <c r="B42" s="6" t="s">
        <v>167</v>
      </c>
      <c r="C42" s="6" t="s">
        <v>59</v>
      </c>
      <c r="D42" s="6" t="s">
        <v>168</v>
      </c>
      <c r="E42" s="6" t="s">
        <v>169</v>
      </c>
      <c r="F42" s="7" t="s">
        <v>86</v>
      </c>
      <c r="G42" s="8" t="s">
        <v>28</v>
      </c>
      <c r="H42" s="8">
        <v>83</v>
      </c>
      <c r="I42" s="9">
        <v>1500000</v>
      </c>
      <c r="J42" s="9" t="s">
        <v>29</v>
      </c>
      <c r="K42" s="10" t="s">
        <v>30</v>
      </c>
      <c r="L42" s="10">
        <v>23</v>
      </c>
      <c r="M42" s="10" t="s">
        <v>30</v>
      </c>
      <c r="N42" s="10" t="s">
        <v>30</v>
      </c>
      <c r="O42" s="10" t="s">
        <v>30</v>
      </c>
      <c r="P42" s="7" t="s">
        <v>31</v>
      </c>
      <c r="Q42" s="11" t="str">
        <f t="shared" si="0"/>
        <v>NC</v>
      </c>
      <c r="R42" s="12">
        <v>108225.21</v>
      </c>
      <c r="S42" s="10" t="s">
        <v>32</v>
      </c>
      <c r="T42" s="10" t="s">
        <v>30</v>
      </c>
      <c r="U42" s="7">
        <v>34</v>
      </c>
    </row>
    <row r="43" spans="1:21" ht="24">
      <c r="A43" s="6" t="s">
        <v>170</v>
      </c>
      <c r="B43" s="6" t="s">
        <v>171</v>
      </c>
      <c r="C43" s="6" t="s">
        <v>54</v>
      </c>
      <c r="D43" s="6" t="s">
        <v>172</v>
      </c>
      <c r="E43" s="6" t="s">
        <v>173</v>
      </c>
      <c r="F43" s="7" t="s">
        <v>36</v>
      </c>
      <c r="G43" s="8" t="s">
        <v>28</v>
      </c>
      <c r="H43" s="8">
        <v>63</v>
      </c>
      <c r="I43" s="9">
        <v>1413345</v>
      </c>
      <c r="J43" s="9" t="s">
        <v>29</v>
      </c>
      <c r="K43" s="10" t="s">
        <v>30</v>
      </c>
      <c r="L43" s="10">
        <v>23</v>
      </c>
      <c r="M43" s="10" t="s">
        <v>30</v>
      </c>
      <c r="N43" s="10" t="s">
        <v>30</v>
      </c>
      <c r="O43" s="10" t="s">
        <v>30</v>
      </c>
      <c r="P43" s="7" t="s">
        <v>31</v>
      </c>
      <c r="Q43" s="11" t="str">
        <f t="shared" si="0"/>
        <v>NC</v>
      </c>
      <c r="R43" s="12">
        <v>100953.21</v>
      </c>
      <c r="S43" s="10" t="s">
        <v>32</v>
      </c>
      <c r="T43" s="10" t="s">
        <v>30</v>
      </c>
      <c r="U43" s="7">
        <v>44</v>
      </c>
    </row>
    <row r="44" spans="1:21" ht="36">
      <c r="A44" s="6" t="s">
        <v>174</v>
      </c>
      <c r="B44" s="6" t="s">
        <v>175</v>
      </c>
      <c r="C44" s="6" t="s">
        <v>24</v>
      </c>
      <c r="D44" s="6" t="s">
        <v>168</v>
      </c>
      <c r="E44" s="6" t="s">
        <v>176</v>
      </c>
      <c r="F44" s="7" t="s">
        <v>27</v>
      </c>
      <c r="G44" s="8" t="s">
        <v>28</v>
      </c>
      <c r="H44" s="8">
        <v>52</v>
      </c>
      <c r="I44" s="9">
        <v>950000</v>
      </c>
      <c r="J44" s="9" t="s">
        <v>29</v>
      </c>
      <c r="K44" s="10" t="s">
        <v>30</v>
      </c>
      <c r="L44" s="10">
        <v>23</v>
      </c>
      <c r="M44" s="10" t="s">
        <v>30</v>
      </c>
      <c r="N44" s="10" t="s">
        <v>30</v>
      </c>
      <c r="O44" s="10" t="s">
        <v>30</v>
      </c>
      <c r="P44" s="7" t="s">
        <v>31</v>
      </c>
      <c r="Q44" s="11" t="str">
        <f t="shared" si="0"/>
        <v>NC</v>
      </c>
      <c r="R44" s="12">
        <v>109404.59</v>
      </c>
      <c r="S44" s="10" t="s">
        <v>32</v>
      </c>
      <c r="T44" s="10" t="s">
        <v>30</v>
      </c>
      <c r="U44" s="7">
        <v>54</v>
      </c>
    </row>
    <row r="45" spans="1:21" ht="12">
      <c r="A45" s="6" t="s">
        <v>177</v>
      </c>
      <c r="B45" s="6" t="s">
        <v>178</v>
      </c>
      <c r="C45" s="6" t="s">
        <v>133</v>
      </c>
      <c r="D45" s="6" t="s">
        <v>168</v>
      </c>
      <c r="E45" s="6" t="s">
        <v>169</v>
      </c>
      <c r="F45" s="7" t="s">
        <v>86</v>
      </c>
      <c r="G45" s="8" t="s">
        <v>28</v>
      </c>
      <c r="H45" s="8">
        <v>120</v>
      </c>
      <c r="I45" s="9">
        <v>2110000</v>
      </c>
      <c r="J45" s="9" t="s">
        <v>29</v>
      </c>
      <c r="K45" s="10" t="s">
        <v>30</v>
      </c>
      <c r="L45" s="10">
        <v>23</v>
      </c>
      <c r="M45" s="10" t="s">
        <v>30</v>
      </c>
      <c r="N45" s="10" t="s">
        <v>30</v>
      </c>
      <c r="O45" s="10" t="s">
        <v>30</v>
      </c>
      <c r="P45" s="7" t="s">
        <v>31</v>
      </c>
      <c r="Q45" s="11" t="str">
        <f t="shared" si="0"/>
        <v>NC</v>
      </c>
      <c r="R45" s="12">
        <v>105297.12</v>
      </c>
      <c r="S45" s="10" t="s">
        <v>32</v>
      </c>
      <c r="T45" s="10" t="s">
        <v>30</v>
      </c>
      <c r="U45" s="7">
        <v>6</v>
      </c>
    </row>
    <row r="46" spans="1:21" ht="12">
      <c r="A46" s="6" t="s">
        <v>179</v>
      </c>
      <c r="B46" s="6" t="s">
        <v>180</v>
      </c>
      <c r="C46" s="6" t="s">
        <v>133</v>
      </c>
      <c r="D46" s="6" t="s">
        <v>168</v>
      </c>
      <c r="E46" s="6" t="s">
        <v>169</v>
      </c>
      <c r="F46" s="7" t="s">
        <v>90</v>
      </c>
      <c r="G46" s="8" t="s">
        <v>37</v>
      </c>
      <c r="H46" s="8">
        <v>68</v>
      </c>
      <c r="I46" s="9">
        <v>1159000</v>
      </c>
      <c r="J46" s="9" t="s">
        <v>29</v>
      </c>
      <c r="K46" s="10" t="s">
        <v>30</v>
      </c>
      <c r="L46" s="10">
        <v>23</v>
      </c>
      <c r="M46" s="10" t="s">
        <v>30</v>
      </c>
      <c r="N46" s="10" t="s">
        <v>30</v>
      </c>
      <c r="O46" s="10" t="s">
        <v>30</v>
      </c>
      <c r="P46" s="7" t="s">
        <v>31</v>
      </c>
      <c r="Q46" s="11" t="str">
        <f t="shared" si="0"/>
        <v>NC</v>
      </c>
      <c r="R46" s="12">
        <v>102068.04</v>
      </c>
      <c r="S46" s="10" t="s">
        <v>32</v>
      </c>
      <c r="T46" s="10" t="s">
        <v>30</v>
      </c>
      <c r="U46" s="7">
        <v>47</v>
      </c>
    </row>
    <row r="47" spans="1:21" ht="12">
      <c r="A47" s="6" t="s">
        <v>181</v>
      </c>
      <c r="B47" s="6" t="s">
        <v>182</v>
      </c>
      <c r="C47" s="6" t="s">
        <v>133</v>
      </c>
      <c r="D47" s="6" t="s">
        <v>168</v>
      </c>
      <c r="E47" s="6" t="s">
        <v>169</v>
      </c>
      <c r="F47" s="7" t="s">
        <v>90</v>
      </c>
      <c r="G47" s="8" t="s">
        <v>28</v>
      </c>
      <c r="H47" s="8">
        <v>93</v>
      </c>
      <c r="I47" s="9">
        <v>1695000</v>
      </c>
      <c r="J47" s="9" t="s">
        <v>29</v>
      </c>
      <c r="K47" s="10" t="s">
        <v>30</v>
      </c>
      <c r="L47" s="10">
        <v>23</v>
      </c>
      <c r="M47" s="10" t="s">
        <v>30</v>
      </c>
      <c r="N47" s="10" t="s">
        <v>30</v>
      </c>
      <c r="O47" s="10" t="s">
        <v>30</v>
      </c>
      <c r="P47" s="7" t="s">
        <v>31</v>
      </c>
      <c r="Q47" s="11" t="str">
        <f t="shared" si="0"/>
        <v>NC</v>
      </c>
      <c r="R47" s="12">
        <v>109144.54</v>
      </c>
      <c r="S47" s="10" t="s">
        <v>32</v>
      </c>
      <c r="T47" s="10" t="s">
        <v>30</v>
      </c>
      <c r="U47" s="7">
        <v>57</v>
      </c>
    </row>
    <row r="48" spans="1:21" ht="24">
      <c r="A48" s="6" t="s">
        <v>183</v>
      </c>
      <c r="B48" s="6" t="s">
        <v>184</v>
      </c>
      <c r="C48" s="6" t="s">
        <v>59</v>
      </c>
      <c r="D48" s="6" t="s">
        <v>185</v>
      </c>
      <c r="E48" s="6" t="s">
        <v>186</v>
      </c>
      <c r="F48" s="7" t="s">
        <v>36</v>
      </c>
      <c r="G48" s="8" t="s">
        <v>128</v>
      </c>
      <c r="H48" s="8">
        <v>65</v>
      </c>
      <c r="I48" s="9">
        <v>1660000</v>
      </c>
      <c r="J48" s="9">
        <v>3250000</v>
      </c>
      <c r="K48" s="10" t="s">
        <v>30</v>
      </c>
      <c r="L48" s="10">
        <v>75</v>
      </c>
      <c r="M48" s="10" t="s">
        <v>30</v>
      </c>
      <c r="N48" s="10" t="s">
        <v>30</v>
      </c>
      <c r="O48" s="10" t="s">
        <v>30</v>
      </c>
      <c r="P48" s="7" t="s">
        <v>31</v>
      </c>
      <c r="Q48" s="11" t="str">
        <f t="shared" si="0"/>
        <v>NC</v>
      </c>
      <c r="R48" s="12">
        <v>114923.08</v>
      </c>
      <c r="S48" s="10" t="s">
        <v>32</v>
      </c>
      <c r="T48" s="10" t="s">
        <v>30</v>
      </c>
      <c r="U48" s="7">
        <v>9</v>
      </c>
    </row>
    <row r="49" spans="1:21" ht="12">
      <c r="A49" s="6" t="s">
        <v>187</v>
      </c>
      <c r="B49" s="6" t="s">
        <v>188</v>
      </c>
      <c r="C49" s="6" t="s">
        <v>40</v>
      </c>
      <c r="D49" s="6" t="s">
        <v>123</v>
      </c>
      <c r="E49" s="6" t="s">
        <v>124</v>
      </c>
      <c r="F49" s="7" t="s">
        <v>27</v>
      </c>
      <c r="G49" s="8" t="s">
        <v>37</v>
      </c>
      <c r="H49" s="8">
        <v>88</v>
      </c>
      <c r="I49" s="9">
        <v>1576344</v>
      </c>
      <c r="J49" s="9" t="s">
        <v>29</v>
      </c>
      <c r="K49" s="10" t="s">
        <v>30</v>
      </c>
      <c r="L49" s="10">
        <v>23</v>
      </c>
      <c r="M49" s="10" t="s">
        <v>30</v>
      </c>
      <c r="N49" s="10" t="s">
        <v>30</v>
      </c>
      <c r="O49" s="10" t="s">
        <v>30</v>
      </c>
      <c r="P49" s="7" t="s">
        <v>31</v>
      </c>
      <c r="Q49" s="11" t="str">
        <f t="shared" si="0"/>
        <v>NC</v>
      </c>
      <c r="R49" s="12">
        <v>107271.31</v>
      </c>
      <c r="S49" s="10" t="s">
        <v>32</v>
      </c>
      <c r="T49" s="10" t="s">
        <v>30</v>
      </c>
      <c r="U49" s="7">
        <v>19</v>
      </c>
    </row>
    <row r="50" spans="1:21" ht="24">
      <c r="A50" s="6" t="s">
        <v>189</v>
      </c>
      <c r="B50" s="6" t="s">
        <v>190</v>
      </c>
      <c r="C50" s="6" t="s">
        <v>54</v>
      </c>
      <c r="D50" s="6" t="s">
        <v>191</v>
      </c>
      <c r="E50" s="6" t="s">
        <v>192</v>
      </c>
      <c r="F50" s="7" t="s">
        <v>27</v>
      </c>
      <c r="G50" s="8" t="s">
        <v>28</v>
      </c>
      <c r="H50" s="8">
        <v>84</v>
      </c>
      <c r="I50" s="9">
        <v>1293000</v>
      </c>
      <c r="J50" s="9" t="s">
        <v>29</v>
      </c>
      <c r="K50" s="10" t="s">
        <v>30</v>
      </c>
      <c r="L50" s="10">
        <v>23</v>
      </c>
      <c r="M50" s="10" t="s">
        <v>30</v>
      </c>
      <c r="N50" s="10" t="s">
        <v>30</v>
      </c>
      <c r="O50" s="10" t="s">
        <v>30</v>
      </c>
      <c r="P50" s="7" t="s">
        <v>31</v>
      </c>
      <c r="Q50" s="11" t="str">
        <f t="shared" si="0"/>
        <v>NC</v>
      </c>
      <c r="R50" s="12">
        <v>106565.93</v>
      </c>
      <c r="S50" s="10" t="s">
        <v>32</v>
      </c>
      <c r="T50" s="10" t="s">
        <v>30</v>
      </c>
      <c r="U50" s="7">
        <v>29</v>
      </c>
    </row>
    <row r="51" spans="1:21" ht="12">
      <c r="A51" s="6" t="s">
        <v>193</v>
      </c>
      <c r="B51" s="6" t="s">
        <v>194</v>
      </c>
      <c r="C51" s="6" t="s">
        <v>54</v>
      </c>
      <c r="D51" s="6" t="s">
        <v>195</v>
      </c>
      <c r="E51" s="6" t="s">
        <v>196</v>
      </c>
      <c r="F51" s="7" t="s">
        <v>104</v>
      </c>
      <c r="G51" s="8" t="s">
        <v>37</v>
      </c>
      <c r="H51" s="8">
        <v>90</v>
      </c>
      <c r="I51" s="9">
        <v>1434153</v>
      </c>
      <c r="J51" s="9" t="s">
        <v>29</v>
      </c>
      <c r="K51" s="10" t="s">
        <v>30</v>
      </c>
      <c r="L51" s="10">
        <v>23</v>
      </c>
      <c r="M51" s="10" t="s">
        <v>30</v>
      </c>
      <c r="N51" s="10" t="s">
        <v>30</v>
      </c>
      <c r="O51" s="10" t="s">
        <v>30</v>
      </c>
      <c r="P51" s="7" t="s">
        <v>31</v>
      </c>
      <c r="Q51" s="11" t="str">
        <f t="shared" si="0"/>
        <v>NC</v>
      </c>
      <c r="R51" s="12">
        <v>86600.78</v>
      </c>
      <c r="S51" s="10" t="s">
        <v>32</v>
      </c>
      <c r="T51" s="10" t="s">
        <v>30</v>
      </c>
      <c r="U51" s="7">
        <v>52</v>
      </c>
    </row>
    <row r="52" spans="1:21" ht="24">
      <c r="A52" s="6" t="s">
        <v>197</v>
      </c>
      <c r="B52" s="6" t="s">
        <v>198</v>
      </c>
      <c r="C52" s="6" t="s">
        <v>54</v>
      </c>
      <c r="D52" s="6" t="s">
        <v>199</v>
      </c>
      <c r="E52" s="6" t="s">
        <v>192</v>
      </c>
      <c r="F52" s="7" t="s">
        <v>27</v>
      </c>
      <c r="G52" s="8" t="s">
        <v>37</v>
      </c>
      <c r="H52" s="8">
        <v>82</v>
      </c>
      <c r="I52" s="9">
        <v>1267900</v>
      </c>
      <c r="J52" s="9" t="s">
        <v>29</v>
      </c>
      <c r="K52" s="10" t="s">
        <v>30</v>
      </c>
      <c r="L52" s="10">
        <v>23</v>
      </c>
      <c r="M52" s="10" t="s">
        <v>30</v>
      </c>
      <c r="N52" s="10" t="s">
        <v>30</v>
      </c>
      <c r="O52" s="10" t="s">
        <v>30</v>
      </c>
      <c r="P52" s="7" t="s">
        <v>31</v>
      </c>
      <c r="Q52" s="11" t="str">
        <f t="shared" si="0"/>
        <v>NC</v>
      </c>
      <c r="R52" s="12">
        <v>107045.97</v>
      </c>
      <c r="S52" s="10" t="s">
        <v>32</v>
      </c>
      <c r="T52" s="10" t="s">
        <v>30</v>
      </c>
      <c r="U52" s="7">
        <v>14</v>
      </c>
    </row>
    <row r="53" spans="1:21" ht="48">
      <c r="A53" s="6" t="s">
        <v>200</v>
      </c>
      <c r="B53" s="6" t="s">
        <v>201</v>
      </c>
      <c r="C53" s="6" t="s">
        <v>40</v>
      </c>
      <c r="D53" s="6" t="s">
        <v>202</v>
      </c>
      <c r="E53" s="6" t="s">
        <v>203</v>
      </c>
      <c r="F53" s="7" t="s">
        <v>86</v>
      </c>
      <c r="G53" s="8" t="s">
        <v>37</v>
      </c>
      <c r="H53" s="8">
        <v>92</v>
      </c>
      <c r="I53" s="9">
        <v>1655631</v>
      </c>
      <c r="J53" s="9" t="s">
        <v>29</v>
      </c>
      <c r="K53" s="10" t="s">
        <v>30</v>
      </c>
      <c r="L53" s="10">
        <v>23</v>
      </c>
      <c r="M53" s="10" t="s">
        <v>30</v>
      </c>
      <c r="N53" s="10" t="s">
        <v>30</v>
      </c>
      <c r="O53" s="10" t="s">
        <v>30</v>
      </c>
      <c r="P53" s="7" t="s">
        <v>31</v>
      </c>
      <c r="Q53" s="11" t="str">
        <f t="shared" si="0"/>
        <v>NC</v>
      </c>
      <c r="R53" s="12">
        <v>107768.29</v>
      </c>
      <c r="S53" s="10" t="s">
        <v>32</v>
      </c>
      <c r="T53" s="10" t="s">
        <v>30</v>
      </c>
      <c r="U53" s="7">
        <v>17</v>
      </c>
    </row>
    <row r="54" spans="1:21" ht="48">
      <c r="A54" s="6" t="s">
        <v>204</v>
      </c>
      <c r="B54" s="6" t="s">
        <v>205</v>
      </c>
      <c r="C54" s="6" t="s">
        <v>59</v>
      </c>
      <c r="D54" s="6" t="s">
        <v>78</v>
      </c>
      <c r="E54" s="6" t="s">
        <v>79</v>
      </c>
      <c r="F54" s="7" t="s">
        <v>86</v>
      </c>
      <c r="G54" s="8" t="s">
        <v>37</v>
      </c>
      <c r="H54" s="8">
        <v>80</v>
      </c>
      <c r="I54" s="9">
        <v>1460000</v>
      </c>
      <c r="J54" s="9" t="s">
        <v>29</v>
      </c>
      <c r="K54" s="10" t="s">
        <v>30</v>
      </c>
      <c r="L54" s="10">
        <v>23</v>
      </c>
      <c r="M54" s="10" t="s">
        <v>30</v>
      </c>
      <c r="N54" s="10" t="s">
        <v>30</v>
      </c>
      <c r="O54" s="10" t="s">
        <v>30</v>
      </c>
      <c r="P54" s="7" t="s">
        <v>31</v>
      </c>
      <c r="Q54" s="11" t="str">
        <f t="shared" si="0"/>
        <v>NC</v>
      </c>
      <c r="R54" s="12">
        <v>109289.42</v>
      </c>
      <c r="S54" s="10" t="s">
        <v>32</v>
      </c>
      <c r="T54" s="10" t="s">
        <v>30</v>
      </c>
      <c r="U54" s="7">
        <v>27</v>
      </c>
    </row>
    <row r="55" spans="1:21" ht="12">
      <c r="A55" s="14" t="s">
        <v>206</v>
      </c>
      <c r="B55" s="14" t="s">
        <v>207</v>
      </c>
      <c r="C55" s="14" t="s">
        <v>35</v>
      </c>
      <c r="D55" s="14" t="s">
        <v>115</v>
      </c>
      <c r="E55" s="14" t="s">
        <v>116</v>
      </c>
      <c r="F55" s="15" t="s">
        <v>27</v>
      </c>
      <c r="G55" s="16" t="s">
        <v>28</v>
      </c>
      <c r="H55" s="16">
        <v>101</v>
      </c>
      <c r="I55" s="17">
        <v>1925000</v>
      </c>
      <c r="J55" s="17" t="s">
        <v>29</v>
      </c>
      <c r="K55" s="18" t="s">
        <v>30</v>
      </c>
      <c r="L55" s="18">
        <v>23</v>
      </c>
      <c r="M55" s="18" t="s">
        <v>30</v>
      </c>
      <c r="N55" s="18" t="s">
        <v>30</v>
      </c>
      <c r="O55" s="18" t="s">
        <v>30</v>
      </c>
      <c r="P55" s="15" t="s">
        <v>31</v>
      </c>
      <c r="Q55" s="19" t="str">
        <f t="shared" si="0"/>
        <v>NC</v>
      </c>
      <c r="R55" s="20">
        <v>114136.52</v>
      </c>
      <c r="S55" s="18" t="s">
        <v>32</v>
      </c>
      <c r="T55" s="18" t="s">
        <v>30</v>
      </c>
      <c r="U55" s="15">
        <v>37</v>
      </c>
    </row>
    <row r="56" spans="1:21" ht="12">
      <c r="A56" s="21" t="s">
        <v>208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ht="1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24">
      <c r="A58" s="23" t="s">
        <v>209</v>
      </c>
      <c r="B58" s="23" t="s">
        <v>210</v>
      </c>
      <c r="C58" s="23" t="s">
        <v>59</v>
      </c>
      <c r="D58" s="23" t="s">
        <v>25</v>
      </c>
      <c r="E58" s="23" t="s">
        <v>26</v>
      </c>
      <c r="F58" s="24" t="s">
        <v>27</v>
      </c>
      <c r="G58" s="25" t="s">
        <v>28</v>
      </c>
      <c r="H58" s="25">
        <v>52</v>
      </c>
      <c r="I58" s="26">
        <v>1040373</v>
      </c>
      <c r="J58" s="26" t="s">
        <v>29</v>
      </c>
      <c r="K58" s="27" t="s">
        <v>211</v>
      </c>
      <c r="L58" s="27">
        <v>23</v>
      </c>
      <c r="M58" s="27" t="s">
        <v>30</v>
      </c>
      <c r="N58" s="27" t="s">
        <v>30</v>
      </c>
      <c r="O58" s="27" t="s">
        <v>30</v>
      </c>
      <c r="P58" s="24" t="s">
        <v>31</v>
      </c>
      <c r="Q58" s="28" t="str">
        <f aca="true" t="shared" si="1" ref="Q58:Q63">IF(OR(P58="R",P58="A/R"),"R","NC")</f>
        <v>NC</v>
      </c>
      <c r="R58" s="29">
        <v>119812.19</v>
      </c>
      <c r="S58" s="27"/>
      <c r="T58" s="27" t="s">
        <v>30</v>
      </c>
      <c r="U58" s="24">
        <v>45</v>
      </c>
    </row>
    <row r="59" spans="1:21" ht="24">
      <c r="A59" s="6" t="s">
        <v>212</v>
      </c>
      <c r="B59" s="6" t="s">
        <v>213</v>
      </c>
      <c r="C59" s="6" t="s">
        <v>24</v>
      </c>
      <c r="D59" s="6" t="s">
        <v>74</v>
      </c>
      <c r="E59" s="6" t="s">
        <v>214</v>
      </c>
      <c r="F59" s="7" t="s">
        <v>86</v>
      </c>
      <c r="G59" s="8" t="s">
        <v>37</v>
      </c>
      <c r="H59" s="8">
        <v>75</v>
      </c>
      <c r="I59" s="9">
        <v>1437991</v>
      </c>
      <c r="J59" s="9" t="s">
        <v>29</v>
      </c>
      <c r="K59" s="10" t="s">
        <v>211</v>
      </c>
      <c r="L59" s="10">
        <v>23</v>
      </c>
      <c r="M59" s="10" t="s">
        <v>30</v>
      </c>
      <c r="N59" s="10" t="s">
        <v>30</v>
      </c>
      <c r="O59" s="10" t="s">
        <v>30</v>
      </c>
      <c r="P59" s="7" t="s">
        <v>215</v>
      </c>
      <c r="Q59" s="11" t="str">
        <f t="shared" si="1"/>
        <v>NC</v>
      </c>
      <c r="R59" s="12">
        <v>114818.05</v>
      </c>
      <c r="S59" s="10"/>
      <c r="T59" s="10" t="s">
        <v>30</v>
      </c>
      <c r="U59" s="7">
        <v>18</v>
      </c>
    </row>
    <row r="60" spans="1:21" ht="36">
      <c r="A60" s="6" t="s">
        <v>216</v>
      </c>
      <c r="B60" s="6" t="s">
        <v>217</v>
      </c>
      <c r="C60" s="6" t="s">
        <v>59</v>
      </c>
      <c r="D60" s="6" t="s">
        <v>218</v>
      </c>
      <c r="E60" s="6" t="s">
        <v>219</v>
      </c>
      <c r="F60" s="7" t="s">
        <v>86</v>
      </c>
      <c r="G60" s="8" t="s">
        <v>37</v>
      </c>
      <c r="H60" s="8">
        <v>64</v>
      </c>
      <c r="I60" s="9">
        <v>1160000</v>
      </c>
      <c r="J60" s="9" t="s">
        <v>29</v>
      </c>
      <c r="K60" s="10" t="s">
        <v>211</v>
      </c>
      <c r="L60" s="10">
        <v>0</v>
      </c>
      <c r="M60" s="10"/>
      <c r="N60" s="10"/>
      <c r="O60" s="10"/>
      <c r="P60" s="7" t="s">
        <v>31</v>
      </c>
      <c r="Q60" s="11" t="str">
        <f t="shared" si="1"/>
        <v>NC</v>
      </c>
      <c r="R60" s="12">
        <v>108540.87</v>
      </c>
      <c r="S60" s="10"/>
      <c r="T60" s="10"/>
      <c r="U60" s="7">
        <v>21</v>
      </c>
    </row>
    <row r="61" spans="1:21" ht="24">
      <c r="A61" s="6" t="s">
        <v>220</v>
      </c>
      <c r="B61" s="6" t="s">
        <v>221</v>
      </c>
      <c r="C61" s="6" t="s">
        <v>24</v>
      </c>
      <c r="D61" s="6" t="s">
        <v>74</v>
      </c>
      <c r="E61" s="6" t="s">
        <v>222</v>
      </c>
      <c r="F61" s="7" t="s">
        <v>86</v>
      </c>
      <c r="G61" s="8" t="s">
        <v>28</v>
      </c>
      <c r="H61" s="8">
        <v>75</v>
      </c>
      <c r="I61" s="9">
        <v>1427783</v>
      </c>
      <c r="J61" s="9" t="s">
        <v>29</v>
      </c>
      <c r="K61" s="10" t="s">
        <v>211</v>
      </c>
      <c r="L61" s="10">
        <v>23</v>
      </c>
      <c r="M61" s="10" t="s">
        <v>30</v>
      </c>
      <c r="N61" s="10" t="s">
        <v>30</v>
      </c>
      <c r="O61" s="10" t="s">
        <v>30</v>
      </c>
      <c r="P61" s="7" t="s">
        <v>215</v>
      </c>
      <c r="Q61" s="11" t="str">
        <f t="shared" si="1"/>
        <v>NC</v>
      </c>
      <c r="R61" s="12">
        <v>114002.98</v>
      </c>
      <c r="S61" s="10"/>
      <c r="T61" s="10" t="s">
        <v>30</v>
      </c>
      <c r="U61" s="7">
        <v>41</v>
      </c>
    </row>
    <row r="62" spans="1:21" ht="24">
      <c r="A62" s="6" t="s">
        <v>223</v>
      </c>
      <c r="B62" s="6" t="s">
        <v>224</v>
      </c>
      <c r="C62" s="6" t="s">
        <v>54</v>
      </c>
      <c r="D62" s="6" t="s">
        <v>119</v>
      </c>
      <c r="E62" s="6" t="s">
        <v>225</v>
      </c>
      <c r="F62" s="7" t="s">
        <v>27</v>
      </c>
      <c r="G62" s="8" t="s">
        <v>37</v>
      </c>
      <c r="H62" s="8">
        <v>108</v>
      </c>
      <c r="I62" s="9">
        <v>1660000</v>
      </c>
      <c r="J62" s="9" t="s">
        <v>29</v>
      </c>
      <c r="K62" s="10" t="s">
        <v>211</v>
      </c>
      <c r="L62" s="10">
        <v>23</v>
      </c>
      <c r="M62" s="10" t="s">
        <v>30</v>
      </c>
      <c r="N62" s="10" t="s">
        <v>30</v>
      </c>
      <c r="O62" s="10" t="s">
        <v>30</v>
      </c>
      <c r="P62" s="7" t="s">
        <v>31</v>
      </c>
      <c r="Q62" s="11" t="str">
        <f t="shared" si="1"/>
        <v>NC</v>
      </c>
      <c r="R62" s="12">
        <v>92044.87</v>
      </c>
      <c r="S62" s="10"/>
      <c r="T62" s="10" t="s">
        <v>30</v>
      </c>
      <c r="U62" s="7">
        <v>39</v>
      </c>
    </row>
    <row r="63" spans="1:21" ht="12">
      <c r="A63" s="6" t="s">
        <v>226</v>
      </c>
      <c r="B63" s="6" t="s">
        <v>227</v>
      </c>
      <c r="C63" s="6" t="s">
        <v>54</v>
      </c>
      <c r="D63" s="6" t="s">
        <v>195</v>
      </c>
      <c r="E63" s="6" t="s">
        <v>196</v>
      </c>
      <c r="F63" s="7" t="s">
        <v>27</v>
      </c>
      <c r="G63" s="8" t="s">
        <v>37</v>
      </c>
      <c r="H63" s="8">
        <v>100</v>
      </c>
      <c r="I63" s="9">
        <v>1288766</v>
      </c>
      <c r="J63" s="9" t="s">
        <v>29</v>
      </c>
      <c r="K63" s="10" t="s">
        <v>211</v>
      </c>
      <c r="L63" s="10">
        <v>23</v>
      </c>
      <c r="M63" s="10" t="s">
        <v>30</v>
      </c>
      <c r="N63" s="10" t="s">
        <v>30</v>
      </c>
      <c r="O63" s="10" t="s">
        <v>30</v>
      </c>
      <c r="P63" s="7" t="s">
        <v>31</v>
      </c>
      <c r="Q63" s="11" t="str">
        <f t="shared" si="1"/>
        <v>NC</v>
      </c>
      <c r="R63" s="12">
        <v>89222.26</v>
      </c>
      <c r="S63" s="10"/>
      <c r="T63" s="10" t="s">
        <v>30</v>
      </c>
      <c r="U63" s="7">
        <v>4</v>
      </c>
    </row>
  </sheetData>
  <sheetProtection/>
  <mergeCells count="1">
    <mergeCell ref="A56:U57"/>
  </mergeCells>
  <conditionalFormatting sqref="K4:K55 M4:O55 T4:T55 T58:T63 M58:O63 K58:K63">
    <cfRule type="cellIs" priority="2" dxfId="0" operator="equal" stopIfTrue="1">
      <formula>"N"</formula>
    </cfRule>
  </conditionalFormatting>
  <conditionalFormatting sqref="S4:S55 S58:S63">
    <cfRule type="cellIs" priority="1" dxfId="0" operator="equal" stopIfTrue="1">
      <formula>"B"</formula>
    </cfRule>
  </conditionalFormatting>
  <printOptions/>
  <pageMargins left="0.7" right="0.7" top="0.75" bottom="0.75" header="0.3" footer="0.3"/>
  <pageSetup fitToHeight="0" fitToWidth="1" horizontalDpi="600" verticalDpi="600" orientation="landscape" paperSize="5" scale="80" r:id="rId1"/>
  <headerFooter alignWithMargins="0">
    <oddHeader>&amp;C&amp;"Arial,Bold"&amp;14RFA 2014-115 All Applications&amp;R4-29-15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Salmonsen</dc:creator>
  <cp:keywords/>
  <dc:description/>
  <cp:lastModifiedBy>Jean Salmonsen</cp:lastModifiedBy>
  <dcterms:created xsi:type="dcterms:W3CDTF">2015-04-29T20:46:42Z</dcterms:created>
  <dcterms:modified xsi:type="dcterms:W3CDTF">2015-04-29T20:47:01Z</dcterms:modified>
  <cp:category/>
  <cp:version/>
  <cp:contentType/>
  <cp:contentStatus/>
</cp:coreProperties>
</file>