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90" yWindow="320" windowWidth="10460" windowHeight="3830" tabRatio="761"/>
  </bookViews>
  <sheets>
    <sheet name="All Applications" sheetId="1" r:id="rId1"/>
  </sheets>
  <definedNames>
    <definedName name="_xlnm.Print_Titles" localSheetId="0">'All Applications'!$A:$B,'All Applications'!$1:$1</definedName>
  </definedNames>
  <calcPr calcId="152511"/>
  <fileRecoveryPr autoRecover="0"/>
</workbook>
</file>

<file path=xl/calcChain.xml><?xml version="1.0" encoding="utf-8"?>
<calcChain xmlns="http://schemas.openxmlformats.org/spreadsheetml/2006/main">
  <c r="P13" i="1" l="1"/>
  <c r="P11" i="1"/>
  <c r="P10" i="1"/>
  <c r="P9" i="1"/>
  <c r="P8" i="1"/>
  <c r="P7" i="1"/>
  <c r="P6" i="1"/>
  <c r="P5" i="1"/>
  <c r="P4" i="1"/>
  <c r="P3" i="1"/>
  <c r="P2" i="1"/>
  <c r="P12" i="1" l="1"/>
</calcChain>
</file>

<file path=xl/sharedStrings.xml><?xml version="1.0" encoding="utf-8"?>
<sst xmlns="http://schemas.openxmlformats.org/spreadsheetml/2006/main" count="192" uniqueCount="130">
  <si>
    <t>Application Number</t>
  </si>
  <si>
    <t>Name of Contact Person</t>
  </si>
  <si>
    <t>Name of Development</t>
  </si>
  <si>
    <t>County</t>
  </si>
  <si>
    <t>Lee</t>
  </si>
  <si>
    <t>St. Lucie</t>
  </si>
  <si>
    <t>Charlotte</t>
  </si>
  <si>
    <t>Sarasota</t>
  </si>
  <si>
    <t>Brevard</t>
  </si>
  <si>
    <t>Volusia</t>
  </si>
  <si>
    <t>Pasco</t>
  </si>
  <si>
    <t>Lottery Number</t>
  </si>
  <si>
    <t>Total Points</t>
  </si>
  <si>
    <t>Alachua</t>
  </si>
  <si>
    <t>Seminole</t>
  </si>
  <si>
    <t>Leon</t>
  </si>
  <si>
    <t>Polk</t>
  </si>
  <si>
    <t>Okaloosa</t>
  </si>
  <si>
    <t>Osceola</t>
  </si>
  <si>
    <t>Hernando</t>
  </si>
  <si>
    <t>Hendry</t>
  </si>
  <si>
    <t>Bay</t>
  </si>
  <si>
    <t>Baker</t>
  </si>
  <si>
    <t>Suwannee</t>
  </si>
  <si>
    <t>Union</t>
  </si>
  <si>
    <t>Escambia</t>
  </si>
  <si>
    <t>Citrus</t>
  </si>
  <si>
    <t>Gulf</t>
  </si>
  <si>
    <t>Putnam</t>
  </si>
  <si>
    <t>Columbia</t>
  </si>
  <si>
    <t>Lake</t>
  </si>
  <si>
    <t>Flagler</t>
  </si>
  <si>
    <t>Monroe</t>
  </si>
  <si>
    <t>Levy</t>
  </si>
  <si>
    <t>Martin</t>
  </si>
  <si>
    <t>Indian River</t>
  </si>
  <si>
    <t>Franklin</t>
  </si>
  <si>
    <t>Eligible For Funding?</t>
  </si>
  <si>
    <t>Bradford</t>
  </si>
  <si>
    <t>Calhoun</t>
  </si>
  <si>
    <t>Clay</t>
  </si>
  <si>
    <t>Collier</t>
  </si>
  <si>
    <t>DeSoto</t>
  </si>
  <si>
    <t>Dixie</t>
  </si>
  <si>
    <t>Gadsden</t>
  </si>
  <si>
    <t>Gilchrist</t>
  </si>
  <si>
    <t>Glades</t>
  </si>
  <si>
    <t>Hamilton</t>
  </si>
  <si>
    <t>Hardee</t>
  </si>
  <si>
    <t>Highlands</t>
  </si>
  <si>
    <t>Holmes</t>
  </si>
  <si>
    <t>Jackson</t>
  </si>
  <si>
    <t>Jefferson</t>
  </si>
  <si>
    <t>Lafayette</t>
  </si>
  <si>
    <t>Liberty</t>
  </si>
  <si>
    <t>Madison</t>
  </si>
  <si>
    <t>Manatee</t>
  </si>
  <si>
    <t>Marion</t>
  </si>
  <si>
    <t>Nassau</t>
  </si>
  <si>
    <t>Okeechobee</t>
  </si>
  <si>
    <t>Santa Rosa</t>
  </si>
  <si>
    <t>St. Johns</t>
  </si>
  <si>
    <t>Sumter</t>
  </si>
  <si>
    <t>Taylor</t>
  </si>
  <si>
    <t>Wakulla</t>
  </si>
  <si>
    <t>Walton</t>
  </si>
  <si>
    <t>Washington</t>
  </si>
  <si>
    <t>Broward</t>
  </si>
  <si>
    <t>Duval</t>
  </si>
  <si>
    <t>Hillsborough</t>
  </si>
  <si>
    <t>Miami-Dade</t>
  </si>
  <si>
    <t>Orange</t>
  </si>
  <si>
    <t>Palm Beach</t>
  </si>
  <si>
    <t>Pinellas</t>
  </si>
  <si>
    <t>Name of Applicant</t>
  </si>
  <si>
    <t>90% Test Calculation</t>
  </si>
  <si>
    <t>Maximum Base Loan</t>
  </si>
  <si>
    <t>Max Funding for Predevelopment and Credit Underwriting Costs</t>
  </si>
  <si>
    <t>Maximum Eligible Funding Award Amount</t>
  </si>
  <si>
    <t>All Counties</t>
  </si>
  <si>
    <t>If Shared Housing, number of Residents?</t>
  </si>
  <si>
    <t>2015-265G</t>
  </si>
  <si>
    <t>Cork Country Place</t>
  </si>
  <si>
    <t>2015-266G</t>
  </si>
  <si>
    <t>Ann's Place</t>
  </si>
  <si>
    <t>2015-267G</t>
  </si>
  <si>
    <t>Marvin Gutter's House</t>
  </si>
  <si>
    <t>2015-268G</t>
  </si>
  <si>
    <t>Little Ranch Estate</t>
  </si>
  <si>
    <t>2015-269G</t>
  </si>
  <si>
    <t>Owl Ridge Lane Home</t>
  </si>
  <si>
    <t>2015-270G</t>
  </si>
  <si>
    <t>Neff Lake Estate IV</t>
  </si>
  <si>
    <t>2015-271G</t>
  </si>
  <si>
    <t>Protected Harbor Home II</t>
  </si>
  <si>
    <t>2015-272G</t>
  </si>
  <si>
    <t>Detmer Place</t>
  </si>
  <si>
    <t>2015-273G</t>
  </si>
  <si>
    <t>The Arc Gateway Hilltop House</t>
  </si>
  <si>
    <t>2015-274G</t>
  </si>
  <si>
    <t>Kaden Place</t>
  </si>
  <si>
    <t>2015-275G</t>
  </si>
  <si>
    <t>Jet Court Community Residential Home</t>
  </si>
  <si>
    <t>2015-276G</t>
  </si>
  <si>
    <t>The Randy Mason Home</t>
  </si>
  <si>
    <t>MacDonald Training Center, Inc.</t>
  </si>
  <si>
    <t>Ann Storck Center, Inc.</t>
  </si>
  <si>
    <t>The Arc Nature Coast, Inc.</t>
  </si>
  <si>
    <t>L'Arche Harbor House</t>
  </si>
  <si>
    <t>Protected Harbor, Inc.</t>
  </si>
  <si>
    <t>Citrus County Association for Retarded Citizens, Inc.</t>
  </si>
  <si>
    <t>The Arc Gateway, Inc.</t>
  </si>
  <si>
    <t>The Arc Jacksonville, Inc.</t>
  </si>
  <si>
    <t>The Arc of the Emerald Coast formerly known as Horizons of Okaloosa County</t>
  </si>
  <si>
    <t>James M. Freyvogel</t>
  </si>
  <si>
    <t>Charlotte C Mather-Taylor</t>
  </si>
  <si>
    <t>Mark W Barry</t>
  </si>
  <si>
    <t>Michael S. Belle</t>
  </si>
  <si>
    <t>Robert G. Schubring</t>
  </si>
  <si>
    <t>Melissa L Walker</t>
  </si>
  <si>
    <t>Cathy Lauterbach</t>
  </si>
  <si>
    <t>Jim P. Whittaker</t>
  </si>
  <si>
    <t>Julia J McNabb</t>
  </si>
  <si>
    <t>Mark A Swain</t>
  </si>
  <si>
    <t>Y</t>
  </si>
  <si>
    <t>CRH or SLU?</t>
  </si>
  <si>
    <t>CRH</t>
  </si>
  <si>
    <t>Qualifying Financial Assistance Preference</t>
  </si>
  <si>
    <t>Florida Job Creation Preference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</si>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</sst>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6" x14ac:knownFonts="1">
    <font>
      <sz val="10"/>
      <name val="Arial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1" fillId="0" borderId="0">
      <alignment textRotation="90"/>
    </xf>
    <xf numFmtId="0" fontId="1" fillId="0" borderId="0"/>
    <xf numFmtId="0" fontId="1" fillId="0" borderId="0"/>
  </cellStyleXfs>
  <cellXfs count="17">
    <xf numFmtId="0" fontId="0" fillId="0" borderId="0" xfId="0"/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44" fontId="3" fillId="0" borderId="1" xfId="1" applyFont="1" applyFill="1" applyBorder="1" applyAlignment="1">
      <alignment horizontal="center" vertical="center" wrapText="1"/>
    </xf>
    <xf numFmtId="6" fontId="3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/>
    </xf>
    <xf numFmtId="44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44" fontId="3" fillId="0" borderId="0" xfId="0" applyNumberFormat="1" applyFont="1" applyAlignment="1">
      <alignment horizontal="center" vertical="center"/>
    </xf>
    <xf numFmtId="0" fontId="5" fillId="0" borderId="1" xfId="0" applyFont="1" applyFill="1" applyBorder="1" applyAlignment="1">
      <alignment vertical="center"/>
    </xf>
  </cellXfs>
  <cellStyles count="5">
    <cellStyle name="Currency" xfId="1" builtinId="4"/>
    <cellStyle name="Normal" xfId="0" builtinId="0"/>
    <cellStyle name="Normal 2" xfId="2"/>
    <cellStyle name="Normal 2 2" xfId="4"/>
    <cellStyle name="Normal 3" xfId="3"/>
  </cellStyles>
  <dxfs count="3"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682B4"/>
      <rgbColor rgb="00D3D3D3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  <color rgb="FF0000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6"/>
  <sheetViews>
    <sheetView showGridLines="0" tabSelected="1" zoomScale="60" zoomScaleNormal="60" workbookViewId="0">
      <pane xSplit="5" ySplit="1" topLeftCell="F2" activePane="bottomRight" state="frozen"/>
      <selection pane="topRight" activeCell="G1" sqref="G1"/>
      <selection pane="bottomLeft" activeCell="A7" sqref="A7"/>
      <selection pane="bottomRight" activeCell="D9" sqref="D9"/>
    </sheetView>
  </sheetViews>
  <sheetFormatPr defaultColWidth="9.1796875" defaultRowHeight="12" x14ac:dyDescent="0.25"/>
  <cols>
    <col min="1" max="1" width="11.81640625" style="12" customWidth="1"/>
    <col min="2" max="2" width="17" style="14" customWidth="1"/>
    <col min="3" max="3" width="11.1796875" style="12" bestFit="1" customWidth="1"/>
    <col min="4" max="4" width="18.26953125" style="12" customWidth="1"/>
    <col min="5" max="5" width="14.1796875" style="12" customWidth="1"/>
    <col min="6" max="6" width="6.7265625" style="13" customWidth="1"/>
    <col min="7" max="7" width="11.453125" style="13" customWidth="1"/>
    <col min="8" max="8" width="10.90625" style="13" customWidth="1"/>
    <col min="9" max="9" width="17.08984375" style="13" customWidth="1"/>
    <col min="10" max="10" width="11.1796875" style="13" customWidth="1"/>
    <col min="11" max="11" width="11.6328125" style="13" customWidth="1"/>
    <col min="12" max="12" width="7.81640625" style="12" customWidth="1"/>
    <col min="13" max="13" width="11.54296875" style="12" customWidth="1"/>
    <col min="14" max="14" width="12.6328125" style="12" customWidth="1"/>
    <col min="15" max="15" width="8.54296875" style="12" customWidth="1"/>
    <col min="16" max="16" width="11.81640625" style="12" hidden="1" customWidth="1"/>
    <col min="17" max="17" width="14.26953125" style="12" customWidth="1"/>
    <col min="18" max="18" width="8.453125" style="13" customWidth="1"/>
    <col min="19" max="19" width="8.54296875" style="13" customWidth="1"/>
    <col min="20" max="16384" width="9.1796875" style="12"/>
  </cols>
  <sheetData>
    <row r="1" spans="1:19" s="2" customFormat="1" ht="66" customHeight="1" x14ac:dyDescent="0.25">
      <c r="A1" s="6" t="s">
        <v>0</v>
      </c>
      <c r="B1" s="6" t="s">
        <v>2</v>
      </c>
      <c r="C1" s="6" t="s">
        <v>3</v>
      </c>
      <c r="D1" s="6" t="s">
        <v>74</v>
      </c>
      <c r="E1" s="6" t="s">
        <v>1</v>
      </c>
      <c r="F1" s="6" t="s">
        <v>125</v>
      </c>
      <c r="G1" s="6" t="s">
        <v>80</v>
      </c>
      <c r="H1" s="6" t="s">
        <v>76</v>
      </c>
      <c r="I1" s="6" t="s">
        <v>77</v>
      </c>
      <c r="J1" s="6" t="s">
        <v>78</v>
      </c>
      <c r="K1" s="6" t="s">
        <v>37</v>
      </c>
      <c r="L1" s="6" t="s">
        <v>12</v>
      </c>
      <c r="M1" s="6" t="s">
        <v>127</v>
      </c>
      <c r="N1" s="6" t="s">
        <v>128</v>
      </c>
      <c r="O1" s="6" t="s">
        <v>11</v>
      </c>
      <c r="P1" s="6" t="s">
        <v>75</v>
      </c>
    </row>
    <row r="2" spans="1:19" ht="24" x14ac:dyDescent="0.25">
      <c r="A2" s="3" t="s">
        <v>81</v>
      </c>
      <c r="B2" s="4" t="s">
        <v>82</v>
      </c>
      <c r="C2" s="4" t="s">
        <v>69</v>
      </c>
      <c r="D2" s="4" t="s">
        <v>105</v>
      </c>
      <c r="E2" s="4" t="s">
        <v>114</v>
      </c>
      <c r="F2" s="5" t="s">
        <v>126</v>
      </c>
      <c r="G2" s="5">
        <v>6</v>
      </c>
      <c r="H2" s="7">
        <v>375000</v>
      </c>
      <c r="I2" s="8">
        <v>17000</v>
      </c>
      <c r="J2" s="7">
        <v>392000</v>
      </c>
      <c r="K2" s="9" t="s">
        <v>124</v>
      </c>
      <c r="L2" s="9">
        <v>84</v>
      </c>
      <c r="M2" s="3" t="s">
        <v>124</v>
      </c>
      <c r="N2" s="3" t="s">
        <v>124</v>
      </c>
      <c r="O2" s="10">
        <v>12</v>
      </c>
      <c r="P2" s="11">
        <f t="shared" ref="P2:P13" si="0">J2*0.9</f>
        <v>352800</v>
      </c>
      <c r="R2" s="12"/>
      <c r="S2" s="12"/>
    </row>
    <row r="3" spans="1:19" ht="24" x14ac:dyDescent="0.25">
      <c r="A3" s="3" t="s">
        <v>83</v>
      </c>
      <c r="B3" s="4" t="s">
        <v>84</v>
      </c>
      <c r="C3" s="4" t="s">
        <v>67</v>
      </c>
      <c r="D3" s="4" t="s">
        <v>106</v>
      </c>
      <c r="E3" s="4" t="s">
        <v>115</v>
      </c>
      <c r="F3" s="5" t="s">
        <v>126</v>
      </c>
      <c r="G3" s="5">
        <v>6</v>
      </c>
      <c r="H3" s="7">
        <v>375000</v>
      </c>
      <c r="I3" s="8">
        <v>17000</v>
      </c>
      <c r="J3" s="7">
        <v>392000</v>
      </c>
      <c r="K3" s="9" t="s">
        <v>124</v>
      </c>
      <c r="L3" s="9">
        <v>90</v>
      </c>
      <c r="M3" s="3" t="s">
        <v>124</v>
      </c>
      <c r="N3" s="3" t="s">
        <v>124</v>
      </c>
      <c r="O3" s="10">
        <v>3</v>
      </c>
      <c r="P3" s="11">
        <f t="shared" si="0"/>
        <v>352800</v>
      </c>
      <c r="R3" s="12"/>
      <c r="S3" s="12"/>
    </row>
    <row r="4" spans="1:19" ht="24" x14ac:dyDescent="0.25">
      <c r="A4" s="3" t="s">
        <v>85</v>
      </c>
      <c r="B4" s="4" t="s">
        <v>86</v>
      </c>
      <c r="C4" s="4" t="s">
        <v>67</v>
      </c>
      <c r="D4" s="4" t="s">
        <v>106</v>
      </c>
      <c r="E4" s="4" t="s">
        <v>115</v>
      </c>
      <c r="F4" s="5" t="s">
        <v>126</v>
      </c>
      <c r="G4" s="5">
        <v>6</v>
      </c>
      <c r="H4" s="7">
        <v>375000</v>
      </c>
      <c r="I4" s="8">
        <v>17000</v>
      </c>
      <c r="J4" s="7">
        <v>392000</v>
      </c>
      <c r="K4" s="9" t="s">
        <v>124</v>
      </c>
      <c r="L4" s="9">
        <v>90</v>
      </c>
      <c r="M4" s="3" t="s">
        <v>124</v>
      </c>
      <c r="N4" s="3" t="s">
        <v>124</v>
      </c>
      <c r="O4" s="10">
        <v>6</v>
      </c>
      <c r="P4" s="11">
        <f t="shared" si="0"/>
        <v>352800</v>
      </c>
      <c r="R4" s="12"/>
      <c r="S4" s="12"/>
    </row>
    <row r="5" spans="1:19" ht="24" x14ac:dyDescent="0.25">
      <c r="A5" s="3" t="s">
        <v>87</v>
      </c>
      <c r="B5" s="4" t="s">
        <v>88</v>
      </c>
      <c r="C5" s="4" t="s">
        <v>10</v>
      </c>
      <c r="D5" s="4" t="s">
        <v>107</v>
      </c>
      <c r="E5" s="4" t="s">
        <v>116</v>
      </c>
      <c r="F5" s="5" t="s">
        <v>126</v>
      </c>
      <c r="G5" s="5">
        <v>6</v>
      </c>
      <c r="H5" s="7">
        <v>375000</v>
      </c>
      <c r="I5" s="8">
        <v>17000</v>
      </c>
      <c r="J5" s="7">
        <v>392000</v>
      </c>
      <c r="K5" s="9" t="s">
        <v>124</v>
      </c>
      <c r="L5" s="9">
        <v>91</v>
      </c>
      <c r="M5" s="3" t="s">
        <v>124</v>
      </c>
      <c r="N5" s="3" t="s">
        <v>124</v>
      </c>
      <c r="O5" s="3">
        <v>9</v>
      </c>
      <c r="P5" s="11">
        <f t="shared" si="0"/>
        <v>352800</v>
      </c>
      <c r="R5" s="12"/>
      <c r="S5" s="12"/>
    </row>
    <row r="6" spans="1:19" ht="28.5" customHeight="1" x14ac:dyDescent="0.25">
      <c r="A6" s="3" t="s">
        <v>89</v>
      </c>
      <c r="B6" s="4" t="s">
        <v>90</v>
      </c>
      <c r="C6" s="4" t="s">
        <v>68</v>
      </c>
      <c r="D6" s="4" t="s">
        <v>108</v>
      </c>
      <c r="E6" s="4" t="s">
        <v>117</v>
      </c>
      <c r="F6" s="5" t="s">
        <v>126</v>
      </c>
      <c r="G6" s="5">
        <v>3</v>
      </c>
      <c r="H6" s="7">
        <v>225000</v>
      </c>
      <c r="I6" s="8">
        <v>17000</v>
      </c>
      <c r="J6" s="7">
        <v>242000</v>
      </c>
      <c r="K6" s="9" t="s">
        <v>124</v>
      </c>
      <c r="L6" s="9">
        <v>90</v>
      </c>
      <c r="M6" s="3" t="s">
        <v>124</v>
      </c>
      <c r="N6" s="3" t="s">
        <v>124</v>
      </c>
      <c r="O6" s="3">
        <v>11</v>
      </c>
      <c r="P6" s="11">
        <f t="shared" si="0"/>
        <v>217800</v>
      </c>
      <c r="R6" s="12"/>
      <c r="S6" s="12"/>
    </row>
    <row r="7" spans="1:19" ht="24" x14ac:dyDescent="0.25">
      <c r="A7" s="3" t="s">
        <v>91</v>
      </c>
      <c r="B7" s="4" t="s">
        <v>92</v>
      </c>
      <c r="C7" s="4" t="s">
        <v>19</v>
      </c>
      <c r="D7" s="4" t="s">
        <v>107</v>
      </c>
      <c r="E7" s="4" t="s">
        <v>116</v>
      </c>
      <c r="F7" s="5" t="s">
        <v>126</v>
      </c>
      <c r="G7" s="5">
        <v>6</v>
      </c>
      <c r="H7" s="7">
        <v>375000</v>
      </c>
      <c r="I7" s="8">
        <v>17000</v>
      </c>
      <c r="J7" s="7">
        <v>392000</v>
      </c>
      <c r="K7" s="9" t="s">
        <v>124</v>
      </c>
      <c r="L7" s="9">
        <v>91</v>
      </c>
      <c r="M7" s="3" t="s">
        <v>124</v>
      </c>
      <c r="N7" s="3" t="s">
        <v>124</v>
      </c>
      <c r="O7" s="3">
        <v>2</v>
      </c>
      <c r="P7" s="11">
        <f t="shared" si="0"/>
        <v>352800</v>
      </c>
      <c r="R7" s="12"/>
      <c r="S7" s="12"/>
    </row>
    <row r="8" spans="1:19" ht="24" x14ac:dyDescent="0.25">
      <c r="A8" s="3" t="s">
        <v>93</v>
      </c>
      <c r="B8" s="4" t="s">
        <v>94</v>
      </c>
      <c r="C8" s="4" t="s">
        <v>4</v>
      </c>
      <c r="D8" s="4" t="s">
        <v>109</v>
      </c>
      <c r="E8" s="4" t="s">
        <v>118</v>
      </c>
      <c r="F8" s="5" t="s">
        <v>126</v>
      </c>
      <c r="G8" s="5">
        <v>6</v>
      </c>
      <c r="H8" s="7">
        <v>375000</v>
      </c>
      <c r="I8" s="8">
        <v>17000</v>
      </c>
      <c r="J8" s="7">
        <v>392000</v>
      </c>
      <c r="K8" s="9" t="s">
        <v>124</v>
      </c>
      <c r="L8" s="9">
        <v>81</v>
      </c>
      <c r="M8" s="3" t="s">
        <v>124</v>
      </c>
      <c r="N8" s="3" t="s">
        <v>124</v>
      </c>
      <c r="O8" s="3">
        <v>5</v>
      </c>
      <c r="P8" s="11">
        <f t="shared" si="0"/>
        <v>352800</v>
      </c>
      <c r="R8" s="12"/>
      <c r="S8" s="12"/>
    </row>
    <row r="9" spans="1:19" ht="50" customHeight="1" x14ac:dyDescent="0.25">
      <c r="A9" s="3" t="s">
        <v>95</v>
      </c>
      <c r="B9" s="4" t="s">
        <v>96</v>
      </c>
      <c r="C9" s="4" t="s">
        <v>26</v>
      </c>
      <c r="D9" s="4" t="s">
        <v>110</v>
      </c>
      <c r="E9" s="4" t="s">
        <v>119</v>
      </c>
      <c r="F9" s="5" t="s">
        <v>126</v>
      </c>
      <c r="G9" s="5">
        <v>6</v>
      </c>
      <c r="H9" s="7">
        <v>375000</v>
      </c>
      <c r="I9" s="8">
        <v>17000</v>
      </c>
      <c r="J9" s="7">
        <v>392000</v>
      </c>
      <c r="K9" s="9" t="s">
        <v>124</v>
      </c>
      <c r="L9" s="9">
        <v>95</v>
      </c>
      <c r="M9" s="3" t="s">
        <v>124</v>
      </c>
      <c r="N9" s="3" t="s">
        <v>124</v>
      </c>
      <c r="O9" s="3">
        <v>8</v>
      </c>
      <c r="P9" s="11">
        <f t="shared" si="0"/>
        <v>352800</v>
      </c>
      <c r="R9" s="12"/>
      <c r="S9" s="12"/>
    </row>
    <row r="10" spans="1:19" ht="24" x14ac:dyDescent="0.25">
      <c r="A10" s="3" t="s">
        <v>97</v>
      </c>
      <c r="B10" s="4" t="s">
        <v>98</v>
      </c>
      <c r="C10" s="4" t="s">
        <v>25</v>
      </c>
      <c r="D10" s="4" t="s">
        <v>111</v>
      </c>
      <c r="E10" s="4" t="s">
        <v>120</v>
      </c>
      <c r="F10" s="5" t="s">
        <v>126</v>
      </c>
      <c r="G10" s="5">
        <v>6</v>
      </c>
      <c r="H10" s="7">
        <v>375000</v>
      </c>
      <c r="I10" s="8">
        <v>17000</v>
      </c>
      <c r="J10" s="7">
        <v>392000</v>
      </c>
      <c r="K10" s="9" t="s">
        <v>124</v>
      </c>
      <c r="L10" s="9">
        <v>94</v>
      </c>
      <c r="M10" s="3" t="s">
        <v>129</v>
      </c>
      <c r="N10" s="3" t="s">
        <v>124</v>
      </c>
      <c r="O10" s="3">
        <v>7</v>
      </c>
      <c r="P10" s="11">
        <f t="shared" si="0"/>
        <v>352800</v>
      </c>
      <c r="Q10" s="13"/>
      <c r="R10" s="12"/>
      <c r="S10" s="12"/>
    </row>
    <row r="11" spans="1:19" ht="29.5" customHeight="1" x14ac:dyDescent="0.25">
      <c r="A11" s="3" t="s">
        <v>99</v>
      </c>
      <c r="B11" s="4" t="s">
        <v>100</v>
      </c>
      <c r="C11" s="4" t="s">
        <v>68</v>
      </c>
      <c r="D11" s="4" t="s">
        <v>112</v>
      </c>
      <c r="E11" s="4" t="s">
        <v>121</v>
      </c>
      <c r="F11" s="5" t="s">
        <v>126</v>
      </c>
      <c r="G11" s="5">
        <v>6</v>
      </c>
      <c r="H11" s="7">
        <v>375000</v>
      </c>
      <c r="I11" s="8">
        <v>17000</v>
      </c>
      <c r="J11" s="7">
        <v>392000</v>
      </c>
      <c r="K11" s="9" t="s">
        <v>124</v>
      </c>
      <c r="L11" s="9">
        <v>93</v>
      </c>
      <c r="M11" s="3" t="s">
        <v>124</v>
      </c>
      <c r="N11" s="3" t="s">
        <v>124</v>
      </c>
      <c r="O11" s="3">
        <v>10</v>
      </c>
      <c r="P11" s="11">
        <f t="shared" si="0"/>
        <v>352800</v>
      </c>
      <c r="Q11" s="13"/>
      <c r="R11" s="12"/>
      <c r="S11" s="12"/>
    </row>
    <row r="12" spans="1:19" ht="61.5" customHeight="1" x14ac:dyDescent="0.25">
      <c r="A12" s="3" t="s">
        <v>101</v>
      </c>
      <c r="B12" s="4" t="s">
        <v>102</v>
      </c>
      <c r="C12" s="4" t="s">
        <v>17</v>
      </c>
      <c r="D12" s="4" t="s">
        <v>113</v>
      </c>
      <c r="E12" s="4" t="s">
        <v>122</v>
      </c>
      <c r="F12" s="5" t="s">
        <v>126</v>
      </c>
      <c r="G12" s="5">
        <v>6</v>
      </c>
      <c r="H12" s="7">
        <v>375000</v>
      </c>
      <c r="I12" s="8">
        <v>17000</v>
      </c>
      <c r="J12" s="7">
        <v>392000</v>
      </c>
      <c r="K12" s="9" t="s">
        <v>124</v>
      </c>
      <c r="L12" s="9">
        <v>85</v>
      </c>
      <c r="M12" s="3" t="s">
        <v>129</v>
      </c>
      <c r="N12" s="3" t="s">
        <v>124</v>
      </c>
      <c r="O12" s="3">
        <v>1</v>
      </c>
      <c r="P12" s="11">
        <f t="shared" si="0"/>
        <v>352800</v>
      </c>
      <c r="Q12" s="13"/>
      <c r="R12" s="12"/>
      <c r="S12" s="12"/>
    </row>
    <row r="13" spans="1:19" ht="24" x14ac:dyDescent="0.25">
      <c r="A13" s="3" t="s">
        <v>103</v>
      </c>
      <c r="B13" s="4" t="s">
        <v>104</v>
      </c>
      <c r="C13" s="4" t="s">
        <v>30</v>
      </c>
      <c r="D13" s="4" t="s">
        <v>104</v>
      </c>
      <c r="E13" s="4" t="s">
        <v>123</v>
      </c>
      <c r="F13" s="5" t="s">
        <v>126</v>
      </c>
      <c r="G13" s="5">
        <v>6</v>
      </c>
      <c r="H13" s="7">
        <v>375000</v>
      </c>
      <c r="I13" s="8">
        <v>17000</v>
      </c>
      <c r="J13" s="7">
        <v>392000</v>
      </c>
      <c r="K13" s="9" t="s">
        <v>124</v>
      </c>
      <c r="L13" s="9">
        <v>85</v>
      </c>
      <c r="M13" s="3" t="s">
        <v>129</v>
      </c>
      <c r="N13" s="3" t="s">
        <v>124</v>
      </c>
      <c r="O13" s="3">
        <v>4</v>
      </c>
      <c r="P13" s="11">
        <f t="shared" si="0"/>
        <v>352800</v>
      </c>
      <c r="Q13" s="13"/>
      <c r="R13" s="12"/>
      <c r="S13" s="12"/>
    </row>
    <row r="15" spans="1:19" x14ac:dyDescent="0.25">
      <c r="J15" s="15"/>
    </row>
    <row r="16" spans="1:19" hidden="1" x14ac:dyDescent="0.25"/>
    <row r="17" spans="7:7" hidden="1" x14ac:dyDescent="0.25"/>
    <row r="18" spans="7:7" hidden="1" x14ac:dyDescent="0.25">
      <c r="G18" s="1" t="s">
        <v>79</v>
      </c>
    </row>
    <row r="19" spans="7:7" ht="12.5" hidden="1" x14ac:dyDescent="0.25">
      <c r="G19" s="16" t="s">
        <v>13</v>
      </c>
    </row>
    <row r="20" spans="7:7" ht="12.5" hidden="1" x14ac:dyDescent="0.25">
      <c r="G20" s="16" t="s">
        <v>22</v>
      </c>
    </row>
    <row r="21" spans="7:7" ht="12.5" hidden="1" x14ac:dyDescent="0.25">
      <c r="G21" s="16" t="s">
        <v>21</v>
      </c>
    </row>
    <row r="22" spans="7:7" ht="12.5" hidden="1" x14ac:dyDescent="0.25">
      <c r="G22" s="16" t="s">
        <v>38</v>
      </c>
    </row>
    <row r="23" spans="7:7" ht="12.5" hidden="1" x14ac:dyDescent="0.25">
      <c r="G23" s="16" t="s">
        <v>8</v>
      </c>
    </row>
    <row r="24" spans="7:7" ht="12.5" hidden="1" x14ac:dyDescent="0.25">
      <c r="G24" s="16" t="s">
        <v>67</v>
      </c>
    </row>
    <row r="25" spans="7:7" ht="12.5" hidden="1" x14ac:dyDescent="0.25">
      <c r="G25" s="16" t="s">
        <v>39</v>
      </c>
    </row>
    <row r="26" spans="7:7" ht="12.5" hidden="1" x14ac:dyDescent="0.25">
      <c r="G26" s="16" t="s">
        <v>6</v>
      </c>
    </row>
    <row r="27" spans="7:7" ht="12.5" hidden="1" x14ac:dyDescent="0.25">
      <c r="G27" s="16" t="s">
        <v>26</v>
      </c>
    </row>
    <row r="28" spans="7:7" ht="12.5" hidden="1" x14ac:dyDescent="0.25">
      <c r="G28" s="16" t="s">
        <v>40</v>
      </c>
    </row>
    <row r="29" spans="7:7" ht="12.5" hidden="1" x14ac:dyDescent="0.25">
      <c r="G29" s="16" t="s">
        <v>41</v>
      </c>
    </row>
    <row r="30" spans="7:7" ht="12.5" hidden="1" x14ac:dyDescent="0.25">
      <c r="G30" s="16" t="s">
        <v>29</v>
      </c>
    </row>
    <row r="31" spans="7:7" ht="12.5" hidden="1" x14ac:dyDescent="0.25">
      <c r="G31" s="16" t="s">
        <v>42</v>
      </c>
    </row>
    <row r="32" spans="7:7" ht="12.5" hidden="1" x14ac:dyDescent="0.25">
      <c r="G32" s="16" t="s">
        <v>43</v>
      </c>
    </row>
    <row r="33" spans="7:7" ht="12.5" hidden="1" x14ac:dyDescent="0.25">
      <c r="G33" s="16" t="s">
        <v>68</v>
      </c>
    </row>
    <row r="34" spans="7:7" ht="12.5" hidden="1" x14ac:dyDescent="0.25">
      <c r="G34" s="16" t="s">
        <v>25</v>
      </c>
    </row>
    <row r="35" spans="7:7" ht="12.5" hidden="1" x14ac:dyDescent="0.25">
      <c r="G35" s="16" t="s">
        <v>31</v>
      </c>
    </row>
    <row r="36" spans="7:7" ht="12.5" hidden="1" x14ac:dyDescent="0.25">
      <c r="G36" s="16" t="s">
        <v>36</v>
      </c>
    </row>
    <row r="37" spans="7:7" ht="12.5" hidden="1" x14ac:dyDescent="0.25">
      <c r="G37" s="16" t="s">
        <v>44</v>
      </c>
    </row>
    <row r="38" spans="7:7" ht="12.5" hidden="1" x14ac:dyDescent="0.25">
      <c r="G38" s="16" t="s">
        <v>45</v>
      </c>
    </row>
    <row r="39" spans="7:7" ht="12.5" hidden="1" x14ac:dyDescent="0.25">
      <c r="G39" s="16" t="s">
        <v>46</v>
      </c>
    </row>
    <row r="40" spans="7:7" ht="12.5" hidden="1" x14ac:dyDescent="0.25">
      <c r="G40" s="16" t="s">
        <v>27</v>
      </c>
    </row>
    <row r="41" spans="7:7" ht="12.5" hidden="1" x14ac:dyDescent="0.25">
      <c r="G41" s="16" t="s">
        <v>47</v>
      </c>
    </row>
    <row r="42" spans="7:7" ht="12.5" hidden="1" x14ac:dyDescent="0.25">
      <c r="G42" s="16" t="s">
        <v>48</v>
      </c>
    </row>
    <row r="43" spans="7:7" ht="12.5" hidden="1" x14ac:dyDescent="0.25">
      <c r="G43" s="16" t="s">
        <v>20</v>
      </c>
    </row>
    <row r="44" spans="7:7" ht="12.5" hidden="1" x14ac:dyDescent="0.25">
      <c r="G44" s="16" t="s">
        <v>19</v>
      </c>
    </row>
    <row r="45" spans="7:7" ht="12.5" hidden="1" x14ac:dyDescent="0.25">
      <c r="G45" s="16" t="s">
        <v>49</v>
      </c>
    </row>
    <row r="46" spans="7:7" ht="12.5" hidden="1" x14ac:dyDescent="0.25">
      <c r="G46" s="16" t="s">
        <v>69</v>
      </c>
    </row>
    <row r="47" spans="7:7" ht="12.5" hidden="1" x14ac:dyDescent="0.25">
      <c r="G47" s="16" t="s">
        <v>50</v>
      </c>
    </row>
    <row r="48" spans="7:7" ht="12.5" hidden="1" x14ac:dyDescent="0.25">
      <c r="G48" s="16" t="s">
        <v>35</v>
      </c>
    </row>
    <row r="49" spans="7:7" ht="12.5" hidden="1" x14ac:dyDescent="0.25">
      <c r="G49" s="16" t="s">
        <v>51</v>
      </c>
    </row>
    <row r="50" spans="7:7" ht="12.5" hidden="1" x14ac:dyDescent="0.25">
      <c r="G50" s="16" t="s">
        <v>52</v>
      </c>
    </row>
    <row r="51" spans="7:7" ht="12.5" hidden="1" x14ac:dyDescent="0.25">
      <c r="G51" s="16" t="s">
        <v>53</v>
      </c>
    </row>
    <row r="52" spans="7:7" ht="12.5" hidden="1" x14ac:dyDescent="0.25">
      <c r="G52" s="16" t="s">
        <v>30</v>
      </c>
    </row>
    <row r="53" spans="7:7" ht="12.5" hidden="1" x14ac:dyDescent="0.25">
      <c r="G53" s="16" t="s">
        <v>4</v>
      </c>
    </row>
    <row r="54" spans="7:7" ht="12.5" hidden="1" x14ac:dyDescent="0.25">
      <c r="G54" s="16" t="s">
        <v>15</v>
      </c>
    </row>
    <row r="55" spans="7:7" ht="12.5" hidden="1" x14ac:dyDescent="0.25">
      <c r="G55" s="16" t="s">
        <v>33</v>
      </c>
    </row>
    <row r="56" spans="7:7" ht="12.5" hidden="1" x14ac:dyDescent="0.25">
      <c r="G56" s="16" t="s">
        <v>54</v>
      </c>
    </row>
    <row r="57" spans="7:7" ht="12.5" hidden="1" x14ac:dyDescent="0.25">
      <c r="G57" s="16" t="s">
        <v>55</v>
      </c>
    </row>
    <row r="58" spans="7:7" ht="12.5" hidden="1" x14ac:dyDescent="0.25">
      <c r="G58" s="16" t="s">
        <v>56</v>
      </c>
    </row>
    <row r="59" spans="7:7" ht="12.5" hidden="1" x14ac:dyDescent="0.25">
      <c r="G59" s="16" t="s">
        <v>57</v>
      </c>
    </row>
    <row r="60" spans="7:7" ht="12.5" hidden="1" x14ac:dyDescent="0.25">
      <c r="G60" s="16" t="s">
        <v>34</v>
      </c>
    </row>
    <row r="61" spans="7:7" ht="12.5" hidden="1" x14ac:dyDescent="0.25">
      <c r="G61" s="16" t="s">
        <v>70</v>
      </c>
    </row>
    <row r="62" spans="7:7" ht="12.5" hidden="1" x14ac:dyDescent="0.25">
      <c r="G62" s="16" t="s">
        <v>32</v>
      </c>
    </row>
    <row r="63" spans="7:7" ht="12.5" hidden="1" x14ac:dyDescent="0.25">
      <c r="G63" s="16" t="s">
        <v>58</v>
      </c>
    </row>
    <row r="64" spans="7:7" ht="12.5" hidden="1" x14ac:dyDescent="0.25">
      <c r="G64" s="16" t="s">
        <v>17</v>
      </c>
    </row>
    <row r="65" spans="7:7" ht="12.5" hidden="1" x14ac:dyDescent="0.25">
      <c r="G65" s="16" t="s">
        <v>59</v>
      </c>
    </row>
    <row r="66" spans="7:7" ht="12.5" hidden="1" x14ac:dyDescent="0.25">
      <c r="G66" s="16" t="s">
        <v>71</v>
      </c>
    </row>
    <row r="67" spans="7:7" ht="12.5" hidden="1" x14ac:dyDescent="0.25">
      <c r="G67" s="16" t="s">
        <v>18</v>
      </c>
    </row>
    <row r="68" spans="7:7" ht="12.5" hidden="1" x14ac:dyDescent="0.25">
      <c r="G68" s="16" t="s">
        <v>72</v>
      </c>
    </row>
    <row r="69" spans="7:7" ht="12.5" hidden="1" x14ac:dyDescent="0.25">
      <c r="G69" s="16" t="s">
        <v>10</v>
      </c>
    </row>
    <row r="70" spans="7:7" ht="12.5" hidden="1" x14ac:dyDescent="0.25">
      <c r="G70" s="16" t="s">
        <v>73</v>
      </c>
    </row>
    <row r="71" spans="7:7" ht="12.5" hidden="1" x14ac:dyDescent="0.25">
      <c r="G71" s="16" t="s">
        <v>16</v>
      </c>
    </row>
    <row r="72" spans="7:7" ht="12.5" hidden="1" x14ac:dyDescent="0.25">
      <c r="G72" s="16" t="s">
        <v>28</v>
      </c>
    </row>
    <row r="73" spans="7:7" ht="12.5" hidden="1" x14ac:dyDescent="0.25">
      <c r="G73" s="16" t="s">
        <v>60</v>
      </c>
    </row>
    <row r="74" spans="7:7" ht="12.5" hidden="1" x14ac:dyDescent="0.25">
      <c r="G74" s="16" t="s">
        <v>7</v>
      </c>
    </row>
    <row r="75" spans="7:7" ht="12.5" hidden="1" x14ac:dyDescent="0.25">
      <c r="G75" s="16" t="s">
        <v>14</v>
      </c>
    </row>
    <row r="76" spans="7:7" ht="12.5" hidden="1" x14ac:dyDescent="0.25">
      <c r="G76" s="16" t="s">
        <v>61</v>
      </c>
    </row>
    <row r="77" spans="7:7" ht="12.5" hidden="1" x14ac:dyDescent="0.25">
      <c r="G77" s="16" t="s">
        <v>5</v>
      </c>
    </row>
    <row r="78" spans="7:7" ht="12.5" hidden="1" x14ac:dyDescent="0.25">
      <c r="G78" s="16" t="s">
        <v>62</v>
      </c>
    </row>
    <row r="79" spans="7:7" ht="12.5" hidden="1" x14ac:dyDescent="0.25">
      <c r="G79" s="16" t="s">
        <v>23</v>
      </c>
    </row>
    <row r="80" spans="7:7" ht="12.5" hidden="1" x14ac:dyDescent="0.25">
      <c r="G80" s="16" t="s">
        <v>63</v>
      </c>
    </row>
    <row r="81" spans="7:7" ht="12.5" hidden="1" x14ac:dyDescent="0.25">
      <c r="G81" s="16" t="s">
        <v>24</v>
      </c>
    </row>
    <row r="82" spans="7:7" ht="12.5" hidden="1" x14ac:dyDescent="0.25">
      <c r="G82" s="16" t="s">
        <v>9</v>
      </c>
    </row>
    <row r="83" spans="7:7" ht="12.5" hidden="1" x14ac:dyDescent="0.25">
      <c r="G83" s="16" t="s">
        <v>64</v>
      </c>
    </row>
    <row r="84" spans="7:7" ht="12.5" hidden="1" x14ac:dyDescent="0.25">
      <c r="G84" s="16" t="s">
        <v>65</v>
      </c>
    </row>
    <row r="85" spans="7:7" ht="12.5" hidden="1" x14ac:dyDescent="0.25">
      <c r="G85" s="16" t="s">
        <v>66</v>
      </c>
    </row>
    <row r="86" spans="7:7" hidden="1" x14ac:dyDescent="0.25"/>
  </sheetData>
  <sortState ref="A7:AC23">
    <sortCondition descending="1" ref="K7:K23"/>
  </sortState>
  <phoneticPr fontId="0" type="noConversion"/>
  <pageMargins left="0.7" right="0.7" top="0.75" bottom="0.75" header="0.3" footer="0.3"/>
  <pageSetup paperSize="5" scale="90" fitToHeight="0" orientation="landscape" r:id="rId1"/>
  <headerFooter alignWithMargins="0">
    <oddHeader>&amp;C&amp;"Arial,Bold"&amp;14RFA 2015-105 - All Applications&amp;R12-1-15</oddHeader>
    <oddFooter>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All Applications</vt:lpstr>
      <vt:lpstr>'All Applications'!Print_Titles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2013-05-09T20:50:22Z</dcterms:created>
  <dcterms:modified xsi:type="dcterms:W3CDTF">2015-12-01T17:50:44Z</dcterms:modified>
</cp:coreProperties>
</file>