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ranet.floridahousing.org/sites/MF/allocations/Jeans SharePoint/all Ranking/2018 Spreadsheets/2018-103 Homeless/"/>
    </mc:Choice>
  </mc:AlternateContent>
  <xr:revisionPtr revIDLastSave="0" documentId="10_ncr:100000_{D0518053-FC17-4CF9-8A6C-3060CFB8F04C}" xr6:coauthVersionLast="31" xr6:coauthVersionMax="31" xr10:uidLastSave="{00000000-0000-0000-0000-000000000000}"/>
  <bookViews>
    <workbookView xWindow="0" yWindow="0" windowWidth="23040" windowHeight="9072" xr2:uid="{D1F48839-F4F6-4859-B220-DBB798ED1197}"/>
  </bookViews>
  <sheets>
    <sheet name="All Applications" sheetId="1" r:id="rId1"/>
  </sheets>
  <definedNames>
    <definedName name="_xlnm.Print_Titles" localSheetId="0">'All Applications'!$A:$A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<sst xmlns="http://schemas.openxmlformats.org/spreadsheetml/2006/main" count="69" uniqueCount="50">
  <si>
    <t>Application Number</t>
  </si>
  <si>
    <t>Name of Development</t>
  </si>
  <si>
    <t>County</t>
  </si>
  <si>
    <t>County Size</t>
  </si>
  <si>
    <t>Region</t>
  </si>
  <si>
    <t>Name of Contact Person</t>
  </si>
  <si>
    <t>Name of Developers</t>
  </si>
  <si>
    <t>NP Applicant?</t>
  </si>
  <si>
    <t>Total Units</t>
  </si>
  <si>
    <t>HC Request Amount</t>
  </si>
  <si>
    <t>ELI Loan Amount</t>
  </si>
  <si>
    <t>SAIL Request Amount</t>
  </si>
  <si>
    <t>Total SAIL Request (SAIL plus ELI)</t>
  </si>
  <si>
    <t>Total Points</t>
  </si>
  <si>
    <t>Operating/ Managing Experience Points</t>
  </si>
  <si>
    <t>Local Homeless Resources Network Points</t>
  </si>
  <si>
    <t>Total Corp Funding Per Set-Aside</t>
  </si>
  <si>
    <t>Qualifying Financial Assistance Preference</t>
  </si>
  <si>
    <t>Per Unit Construction Funding Preference</t>
  </si>
  <si>
    <t>Florida Job Creation Preference</t>
  </si>
  <si>
    <t>Lottery Number</t>
  </si>
  <si>
    <t>Eligible Applications</t>
  </si>
  <si>
    <t>2018-344CS</t>
  </si>
  <si>
    <t>Heritage Park at Crane Creek</t>
  </si>
  <si>
    <t>Brevard</t>
  </si>
  <si>
    <t>M</t>
  </si>
  <si>
    <t>Central</t>
  </si>
  <si>
    <t>Stephanie Berman</t>
  </si>
  <si>
    <t xml:space="preserve">Carrfour Supportive Housing, Inc., </t>
  </si>
  <si>
    <t>Y</t>
  </si>
  <si>
    <t>N</t>
  </si>
  <si>
    <t>2018-345CS</t>
  </si>
  <si>
    <t>Gannet Pointe</t>
  </si>
  <si>
    <t>Osceola</t>
  </si>
  <si>
    <t>Domingo Sanchez</t>
  </si>
  <si>
    <t>DDER Development, LLC, Ability Housing, Inc.</t>
  </si>
  <si>
    <t>2018-346CS</t>
  </si>
  <si>
    <t>Preserve at Sabal Park 2</t>
  </si>
  <si>
    <t>Hillsborough</t>
  </si>
  <si>
    <t>L</t>
  </si>
  <si>
    <t>Tampa Bay</t>
  </si>
  <si>
    <t>Shawn Wilson</t>
  </si>
  <si>
    <t>Blue Sky Communities LLC, Metropolitan Ministries Developer, LLC</t>
  </si>
  <si>
    <t>Ineligible Application</t>
  </si>
  <si>
    <t>2018-347CS</t>
  </si>
  <si>
    <t>Mango Terrace</t>
  </si>
  <si>
    <t>Steve Smith</t>
  </si>
  <si>
    <t>Southport Community Development, Inc., Provident Housing Developer LLC</t>
  </si>
  <si>
    <t>On June 15, 2018, the Board of Directors of Florida Housing Finance Corporation approved the Review Committee’s motion to adopt the scoring results above.</t>
  </si>
  <si>
    <t>Any unsuccessful Applicant may file a notice of protest and a formal written protest in accordance with Section 120.57(3), Fla. Stat., Rule Chapter 28-110, F.A.C., and Rule 67-60.009, F.A.C.  Failure to file a protest within the time prescribed in Section 120.57(3), Fla. Stat., shall constitute a waiver of proceedings under Chapter 120, Fla. Stat.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</si>
</sst>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3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164" fontId="4" fillId="0" borderId="3" xfId="1" applyNumberFormat="1" applyFont="1" applyBorder="1" applyAlignment="1">
      <alignment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3" fontId="4" fillId="0" borderId="3" xfId="1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3" fontId="4" fillId="0" borderId="1" xfId="1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164" fontId="4" fillId="0" borderId="2" xfId="1" applyNumberFormat="1" applyFont="1" applyBorder="1" applyAlignment="1">
      <alignment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3" fontId="4" fillId="0" borderId="2" xfId="1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164" fontId="4" fillId="0" borderId="4" xfId="1" applyNumberFormat="1" applyFont="1" applyBorder="1" applyAlignment="1">
      <alignment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43" fontId="4" fillId="0" borderId="4" xfId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43" fontId="4" fillId="0" borderId="0" xfId="1" applyFont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vertical="center"/>
    </xf>
    <xf numFmtId="0" fontId="6" fillId="0" borderId="0" xfId="0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Normal 5" xfId="2" xr:uid="{66F56F45-271E-44F2-BE2F-E2C3E3A6E92E}"/>
  </cellStyles>
  <dxfs count="1">
    <dxf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2A3CD-16E3-40F8-8E52-CAE1DBD0E985}">
  <sheetPr>
    <pageSetUpPr fitToPage="1"/>
  </sheetPr>
  <dimension ref="A1:Z11"/>
  <sheetViews>
    <sheetView showGridLines="0" tabSelected="1" zoomScale="90" zoomScaleNormal="90" workbookViewId="0">
      <pane xSplit="2" ySplit="1" topLeftCell="C2" activePane="bottomRight" state="frozen"/>
      <selection pane="topRight" activeCell="C1" sqref="C1"/>
      <selection pane="bottomLeft" activeCell="A7" sqref="A7"/>
      <selection pane="bottomRight" activeCell="B12" sqref="B12"/>
    </sheetView>
  </sheetViews>
  <sheetFormatPr defaultColWidth="9.21875" defaultRowHeight="12" x14ac:dyDescent="0.25"/>
  <cols>
    <col min="1" max="1" width="10" style="48" bestFit="1" customWidth="1"/>
    <col min="2" max="2" width="17" style="49" customWidth="1"/>
    <col min="3" max="3" width="9.44140625" style="48" customWidth="1"/>
    <col min="4" max="4" width="6.6640625" style="48" customWidth="1"/>
    <col min="5" max="5" width="10.6640625" style="50" customWidth="1"/>
    <col min="6" max="6" width="11.44140625" style="48" customWidth="1"/>
    <col min="7" max="7" width="20.44140625" style="48" customWidth="1"/>
    <col min="8" max="8" width="9.109375" style="51" customWidth="1"/>
    <col min="9" max="9" width="5.77734375" style="51" customWidth="1"/>
    <col min="10" max="10" width="9.44140625" style="51" customWidth="1"/>
    <col min="11" max="12" width="9.21875" style="48" customWidth="1"/>
    <col min="13" max="13" width="8.77734375" style="48" customWidth="1"/>
    <col min="14" max="14" width="6.5546875" style="48" customWidth="1"/>
    <col min="15" max="15" width="11.44140625" style="48" customWidth="1"/>
    <col min="16" max="16" width="12.6640625" style="48" customWidth="1"/>
    <col min="17" max="17" width="11.5546875" style="48" customWidth="1"/>
    <col min="18" max="18" width="9.5546875" style="48" customWidth="1"/>
    <col min="19" max="19" width="11.109375" style="48" customWidth="1"/>
    <col min="20" max="20" width="8.5546875" style="48" customWidth="1"/>
    <col min="21" max="21" width="6.77734375" style="48" bestFit="1" customWidth="1"/>
    <col min="22" max="22" width="13.21875" style="48" customWidth="1"/>
    <col min="23" max="23" width="12" style="48" customWidth="1"/>
    <col min="24" max="24" width="11" style="48" customWidth="1"/>
    <col min="25" max="25" width="9.77734375" style="48" customWidth="1"/>
    <col min="26" max="26" width="8.5546875" style="50" customWidth="1"/>
    <col min="27" max="16384" width="9.21875" style="48"/>
  </cols>
  <sheetData>
    <row r="1" spans="1:26" s="4" customFormat="1" ht="68.40000000000000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6" s="13" customFormat="1" ht="24.6" customHeight="1" x14ac:dyDescent="0.25">
      <c r="A2" s="5" t="s">
        <v>21</v>
      </c>
      <c r="B2" s="6"/>
      <c r="C2" s="6"/>
      <c r="D2" s="7"/>
      <c r="E2" s="7"/>
      <c r="F2" s="8"/>
      <c r="G2" s="6"/>
      <c r="H2" s="8"/>
      <c r="I2" s="9"/>
      <c r="J2" s="10"/>
      <c r="K2" s="10"/>
      <c r="L2" s="10"/>
      <c r="M2" s="10"/>
      <c r="N2" s="11"/>
      <c r="O2" s="11"/>
      <c r="P2" s="11"/>
      <c r="Q2" s="12"/>
      <c r="R2" s="11"/>
      <c r="S2" s="11"/>
      <c r="T2" s="11"/>
      <c r="U2" s="8"/>
    </row>
    <row r="3" spans="1:26" s="13" customFormat="1" ht="24" customHeight="1" x14ac:dyDescent="0.25">
      <c r="A3" s="14" t="s">
        <v>22</v>
      </c>
      <c r="B3" s="15" t="s">
        <v>23</v>
      </c>
      <c r="C3" s="15" t="s">
        <v>24</v>
      </c>
      <c r="D3" s="16" t="s">
        <v>25</v>
      </c>
      <c r="E3" s="16" t="s">
        <v>26</v>
      </c>
      <c r="F3" s="14" t="s">
        <v>27</v>
      </c>
      <c r="G3" s="15" t="s">
        <v>28</v>
      </c>
      <c r="H3" s="14" t="s">
        <v>29</v>
      </c>
      <c r="I3" s="17">
        <v>80</v>
      </c>
      <c r="J3" s="18">
        <v>1510000</v>
      </c>
      <c r="K3" s="18">
        <v>240600</v>
      </c>
      <c r="L3" s="18">
        <v>4228900</v>
      </c>
      <c r="M3" s="18">
        <v>4469500</v>
      </c>
      <c r="N3" s="19">
        <v>135</v>
      </c>
      <c r="O3" s="20">
        <v>38</v>
      </c>
      <c r="P3" s="20">
        <v>14</v>
      </c>
      <c r="Q3" s="21">
        <v>222736.25</v>
      </c>
      <c r="R3" s="20" t="s">
        <v>30</v>
      </c>
      <c r="S3" s="20" t="s">
        <v>29</v>
      </c>
      <c r="T3" s="20" t="s">
        <v>29</v>
      </c>
      <c r="U3" s="14">
        <v>1</v>
      </c>
    </row>
    <row r="4" spans="1:26" s="13" customFormat="1" ht="49.2" customHeight="1" x14ac:dyDescent="0.25">
      <c r="A4" s="14" t="s">
        <v>31</v>
      </c>
      <c r="B4" s="15" t="s">
        <v>32</v>
      </c>
      <c r="C4" s="15" t="s">
        <v>33</v>
      </c>
      <c r="D4" s="16" t="s">
        <v>25</v>
      </c>
      <c r="E4" s="16" t="s">
        <v>26</v>
      </c>
      <c r="F4" s="14" t="s">
        <v>34</v>
      </c>
      <c r="G4" s="15" t="s">
        <v>35</v>
      </c>
      <c r="H4" s="14" t="s">
        <v>29</v>
      </c>
      <c r="I4" s="22">
        <v>80</v>
      </c>
      <c r="J4" s="23">
        <v>1510000</v>
      </c>
      <c r="K4" s="23">
        <v>182000</v>
      </c>
      <c r="L4" s="23">
        <v>4318000</v>
      </c>
      <c r="M4" s="23">
        <v>4500000</v>
      </c>
      <c r="N4" s="20">
        <v>123</v>
      </c>
      <c r="O4" s="20">
        <v>35</v>
      </c>
      <c r="P4" s="20">
        <v>12</v>
      </c>
      <c r="Q4" s="24">
        <v>223850</v>
      </c>
      <c r="R4" s="20" t="s">
        <v>30</v>
      </c>
      <c r="S4" s="20" t="s">
        <v>29</v>
      </c>
      <c r="T4" s="20" t="s">
        <v>29</v>
      </c>
      <c r="U4" s="14">
        <v>4</v>
      </c>
    </row>
    <row r="5" spans="1:26" s="13" customFormat="1" ht="44.4" customHeight="1" x14ac:dyDescent="0.25">
      <c r="A5" s="25" t="s">
        <v>36</v>
      </c>
      <c r="B5" s="26" t="s">
        <v>37</v>
      </c>
      <c r="C5" s="26" t="s">
        <v>38</v>
      </c>
      <c r="D5" s="27" t="s">
        <v>39</v>
      </c>
      <c r="E5" s="27" t="s">
        <v>40</v>
      </c>
      <c r="F5" s="25" t="s">
        <v>41</v>
      </c>
      <c r="G5" s="26" t="s">
        <v>42</v>
      </c>
      <c r="H5" s="25" t="s">
        <v>29</v>
      </c>
      <c r="I5" s="22">
        <v>112</v>
      </c>
      <c r="J5" s="28">
        <v>2110000</v>
      </c>
      <c r="K5" s="28">
        <v>285500</v>
      </c>
      <c r="L5" s="28">
        <v>4214500</v>
      </c>
      <c r="M5" s="28">
        <v>4500000</v>
      </c>
      <c r="N5" s="29">
        <v>128</v>
      </c>
      <c r="O5" s="29">
        <v>33</v>
      </c>
      <c r="P5" s="29">
        <v>14</v>
      </c>
      <c r="Q5" s="30">
        <v>207183.03571428571</v>
      </c>
      <c r="R5" s="29" t="s">
        <v>30</v>
      </c>
      <c r="S5" s="29" t="s">
        <v>29</v>
      </c>
      <c r="T5" s="29" t="s">
        <v>29</v>
      </c>
      <c r="U5" s="25">
        <v>2</v>
      </c>
    </row>
    <row r="6" spans="1:26" s="13" customFormat="1" ht="24.6" customHeight="1" x14ac:dyDescent="0.25">
      <c r="A6" s="5" t="s">
        <v>43</v>
      </c>
      <c r="B6" s="6"/>
      <c r="C6" s="6"/>
      <c r="D6" s="7"/>
      <c r="E6" s="7"/>
      <c r="F6" s="8"/>
      <c r="G6" s="6"/>
      <c r="H6" s="8"/>
      <c r="J6" s="10"/>
      <c r="K6" s="10"/>
      <c r="L6" s="10"/>
      <c r="M6" s="10"/>
      <c r="N6" s="11"/>
      <c r="O6" s="11"/>
      <c r="P6" s="11"/>
      <c r="Q6" s="12"/>
      <c r="R6" s="11"/>
      <c r="S6" s="11"/>
      <c r="T6" s="11"/>
      <c r="U6" s="8"/>
    </row>
    <row r="7" spans="1:26" s="13" customFormat="1" ht="24" customHeight="1" x14ac:dyDescent="0.25">
      <c r="A7" s="31" t="s">
        <v>44</v>
      </c>
      <c r="B7" s="32" t="s">
        <v>45</v>
      </c>
      <c r="C7" s="32" t="s">
        <v>38</v>
      </c>
      <c r="D7" s="33" t="s">
        <v>39</v>
      </c>
      <c r="E7" s="33" t="s">
        <v>40</v>
      </c>
      <c r="F7" s="31" t="s">
        <v>46</v>
      </c>
      <c r="G7" s="32" t="s">
        <v>47</v>
      </c>
      <c r="H7" s="31" t="s">
        <v>29</v>
      </c>
      <c r="I7" s="34">
        <v>93</v>
      </c>
      <c r="J7" s="35">
        <v>2100000</v>
      </c>
      <c r="K7" s="35">
        <v>228200</v>
      </c>
      <c r="L7" s="35">
        <v>2500000</v>
      </c>
      <c r="M7" s="35">
        <v>2728200</v>
      </c>
      <c r="N7" s="36">
        <v>78</v>
      </c>
      <c r="O7" s="36">
        <v>25</v>
      </c>
      <c r="P7" s="36">
        <v>6</v>
      </c>
      <c r="Q7" s="37">
        <v>230107.52688172043</v>
      </c>
      <c r="R7" s="36" t="s">
        <v>29</v>
      </c>
      <c r="S7" s="36" t="s">
        <v>29</v>
      </c>
      <c r="T7" s="36" t="s">
        <v>29</v>
      </c>
      <c r="U7" s="31">
        <v>3</v>
      </c>
    </row>
    <row r="8" spans="1:26" ht="24" customHeight="1" x14ac:dyDescent="0.25">
      <c r="A8" s="38"/>
      <c r="B8" s="39"/>
      <c r="C8" s="38"/>
      <c r="D8" s="38"/>
      <c r="E8" s="38"/>
      <c r="F8" s="39"/>
      <c r="G8" s="39"/>
      <c r="H8" s="40"/>
      <c r="I8" s="41"/>
      <c r="J8" s="40"/>
      <c r="K8" s="42"/>
      <c r="L8" s="42"/>
      <c r="M8" s="43"/>
      <c r="N8" s="44"/>
      <c r="O8" s="45"/>
      <c r="P8" s="45"/>
      <c r="Q8" s="42"/>
      <c r="R8" s="42"/>
      <c r="S8" s="42"/>
      <c r="T8" s="46"/>
      <c r="U8" s="47"/>
      <c r="V8" s="47"/>
      <c r="W8" s="47"/>
      <c r="X8" s="47"/>
      <c r="Z8" s="48"/>
    </row>
    <row r="9" spans="1:26" x14ac:dyDescent="0.25">
      <c r="A9" s="38" t="s">
        <v>48</v>
      </c>
      <c r="B9" s="39"/>
      <c r="C9" s="38"/>
      <c r="D9" s="38"/>
      <c r="E9" s="38"/>
      <c r="F9" s="39"/>
      <c r="G9" s="39"/>
      <c r="H9" s="40"/>
      <c r="I9" s="40"/>
      <c r="J9" s="40"/>
      <c r="K9" s="42"/>
      <c r="L9" s="42"/>
      <c r="M9" s="43"/>
      <c r="N9" s="44"/>
      <c r="O9" s="45"/>
      <c r="P9" s="45"/>
      <c r="Q9" s="42"/>
      <c r="R9" s="42"/>
      <c r="S9" s="42"/>
      <c r="T9" s="46"/>
      <c r="U9" s="47"/>
      <c r="V9" s="47"/>
      <c r="W9" s="47"/>
      <c r="X9" s="47"/>
      <c r="Z9" s="48"/>
    </row>
    <row r="10" spans="1:26" ht="31.8" customHeight="1" x14ac:dyDescent="0.25">
      <c r="A10" s="52" t="s">
        <v>49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spans="1:26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</sheetData>
  <mergeCells count="1">
    <mergeCell ref="A10:T11"/>
  </mergeCells>
  <conditionalFormatting sqref="I3:I5 I7">
    <cfRule type="cellIs" dxfId="0" priority="1" operator="equal">
      <formula>"Y"</formula>
    </cfRule>
  </conditionalFormatting>
  <pageMargins left="0.7" right="0.7" top="0.75" bottom="0.75" header="0.3" footer="0.3"/>
  <pageSetup paperSize="5" scale="72" fitToHeight="0" orientation="landscape" r:id="rId1"/>
  <headerFooter alignWithMargins="0">
    <oddHeader>&amp;C&amp;"Arial,Bold"&amp;14RFA 2018-103 Board Approved Scoring Results&amp;RPage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1AAEEAFC29C94EA764E8410AB3B4C7" ma:contentTypeVersion="0" ma:contentTypeDescription="Create a new document." ma:contentTypeScope="" ma:versionID="d650c39c7c134832562e60cb059c454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8708BB-0AF9-4152-8F15-E946D75A29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86AF84F-F093-4B90-B96D-32A2CBB92D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61957D-12D0-4622-A99C-28643A9846E0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Applications</vt:lpstr>
      <vt:lpstr>'All Applications'!Print_Titles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dcterms:created xsi:type="dcterms:W3CDTF">2018-06-13T13:29:25Z</dcterms:created>
  <dcterms:modified xsi:type="dcterms:W3CDTF">2018-06-13T13:31:10Z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0x0101006E1AAEEAFC29C94EA764E8410AB3B4C7</vt:lpwstr>
  </property>
</Properties>
</file>