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18 Rules and RFAs/Applications invited to enter CU/"/>
    </mc:Choice>
  </mc:AlternateContent>
  <xr:revisionPtr revIDLastSave="4" documentId="11_EE500D4920BF0192847B46818F1A9E09C7B3314C" xr6:coauthVersionLast="47" xr6:coauthVersionMax="47" xr10:uidLastSave="{45159D15-6FEF-4DDC-97E7-0D055620AD78}"/>
  <bookViews>
    <workbookView xWindow="-120" yWindow="-120" windowWidth="29040" windowHeight="15720" xr2:uid="{00000000-000D-0000-FFFF-FFFF00000000}"/>
  </bookViews>
  <sheets>
    <sheet name="Final Awards" sheetId="1" r:id="rId1"/>
  </sheets>
  <definedNames>
    <definedName name="_xlnm.Print_Titles" localSheetId="0">'Final Awards'!$A:$A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<sst xmlns="http://schemas.openxmlformats.org/spreadsheetml/2006/main" count="79" uniqueCount="37">
  <si>
    <t>Application Number</t>
  </si>
  <si>
    <t>Name of Development</t>
  </si>
  <si>
    <t>Viability Loan Request Amount</t>
  </si>
  <si>
    <t>Eligible for Funding?</t>
  </si>
  <si>
    <t>Priority Designation</t>
  </si>
  <si>
    <t>Qualifies for the demographic of Homeless or Persons with a Disabling Condition Preference?</t>
  </si>
  <si>
    <t>Did the Applicantion qualify for the Monroe County Preference?</t>
  </si>
  <si>
    <t>What was the Application Deadline date?</t>
  </si>
  <si>
    <t>Viability Loan Request as a % of Maximum Request Amount</t>
  </si>
  <si>
    <t>Qualifies for Florida Job Creation Preference</t>
  </si>
  <si>
    <t>Lottery Number</t>
  </si>
  <si>
    <t>2018-339V</t>
  </si>
  <si>
    <t>The Quarry</t>
  </si>
  <si>
    <t>Y</t>
  </si>
  <si>
    <t>N</t>
  </si>
  <si>
    <t>2018-337V</t>
  </si>
  <si>
    <t>Denton Cove</t>
  </si>
  <si>
    <t>2018-335V</t>
  </si>
  <si>
    <t>Woodland Park Phase I</t>
  </si>
  <si>
    <t>2018-341V</t>
  </si>
  <si>
    <t>Regatta Place</t>
  </si>
  <si>
    <t>2018-331V</t>
  </si>
  <si>
    <t>Delphin Downs</t>
  </si>
  <si>
    <t>2018-334V</t>
  </si>
  <si>
    <t>Silver Pointe</t>
  </si>
  <si>
    <t>2018-340V</t>
  </si>
  <si>
    <t>Luna Trails</t>
  </si>
  <si>
    <t>2018-342V</t>
  </si>
  <si>
    <t>Preserve at Sabal Park</t>
  </si>
  <si>
    <t>2018-338V</t>
  </si>
  <si>
    <t>The Quarry II</t>
  </si>
  <si>
    <t>2018-332V**</t>
  </si>
  <si>
    <t>Osprey Pointe (formerly Shull Manor Apartments)</t>
  </si>
  <si>
    <t>2018-333V</t>
  </si>
  <si>
    <t>Palos Verdes Apartments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</si>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</sst>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7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43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 applyAlignment="1"/>
    <xf numFmtId="1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43" fontId="7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"/>
  <sheetViews>
    <sheetView showGridLines="0" tabSelected="1" zoomScale="110" zoomScaleNormal="11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9" sqref="D19"/>
    </sheetView>
  </sheetViews>
  <sheetFormatPr defaultColWidth="9.28515625" defaultRowHeight="12" x14ac:dyDescent="0.2"/>
  <cols>
    <col min="1" max="1" width="11.7109375" style="35" customWidth="1"/>
    <col min="2" max="2" width="17.28515625" style="36" customWidth="1"/>
    <col min="3" max="3" width="14.140625" style="35" customWidth="1"/>
    <col min="4" max="4" width="15.7109375" style="37" customWidth="1"/>
    <col min="5" max="5" width="10.7109375" style="35" customWidth="1"/>
    <col min="6" max="6" width="16.28515625" style="35" customWidth="1"/>
    <col min="7" max="7" width="15.85546875" style="35" customWidth="1"/>
    <col min="8" max="8" width="12.5703125" style="35" customWidth="1"/>
    <col min="9" max="9" width="14.28515625" style="35" customWidth="1"/>
    <col min="10" max="10" width="12.140625" style="37" customWidth="1"/>
    <col min="11" max="11" width="11.140625" style="35" customWidth="1"/>
    <col min="12" max="12" width="10.7109375" style="35" customWidth="1"/>
    <col min="13" max="13" width="8" style="35" customWidth="1"/>
    <col min="14" max="14" width="11.5703125" style="35" customWidth="1"/>
    <col min="15" max="15" width="12.28515625" style="35" customWidth="1"/>
    <col min="16" max="16" width="12" style="35" customWidth="1"/>
    <col min="17" max="17" width="9.5703125" style="35" customWidth="1"/>
    <col min="18" max="18" width="8.42578125" style="35" customWidth="1"/>
    <col min="19" max="19" width="10.7109375" style="35" customWidth="1"/>
    <col min="20" max="20" width="6.5703125" style="35" bestFit="1" customWidth="1"/>
    <col min="21" max="21" width="6.28515625" style="35" hidden="1" customWidth="1"/>
    <col min="22" max="16384" width="9.28515625" style="35"/>
  </cols>
  <sheetData>
    <row r="1" spans="1:21" s="15" customFormat="1" x14ac:dyDescent="0.2">
      <c r="A1" s="15" t="s">
        <v>35</v>
      </c>
      <c r="B1" s="16"/>
      <c r="D1" s="17"/>
      <c r="I1" s="18"/>
      <c r="J1" s="18"/>
      <c r="M1" s="19"/>
      <c r="N1" s="18"/>
      <c r="O1" s="18"/>
      <c r="P1" s="18"/>
      <c r="Q1" s="18"/>
      <c r="R1" s="18"/>
    </row>
    <row r="2" spans="1:21" s="3" customFormat="1" ht="91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9</v>
      </c>
      <c r="K2" s="1" t="s">
        <v>10</v>
      </c>
    </row>
    <row r="3" spans="1:21" s="23" customFormat="1" x14ac:dyDescent="0.2">
      <c r="A3" s="4"/>
      <c r="B3" s="4"/>
      <c r="C3" s="4"/>
      <c r="D3" s="4"/>
      <c r="E3" s="4"/>
      <c r="F3" s="5"/>
      <c r="G3" s="5"/>
      <c r="H3" s="6"/>
      <c r="I3" s="5"/>
      <c r="J3" s="7"/>
      <c r="K3" s="8"/>
      <c r="L3" s="9"/>
      <c r="M3" s="5"/>
      <c r="N3" s="9"/>
      <c r="O3" s="9"/>
      <c r="P3" s="7"/>
      <c r="Q3" s="20"/>
      <c r="R3" s="20"/>
      <c r="S3" s="21"/>
      <c r="T3" s="21"/>
      <c r="U3" s="22"/>
    </row>
    <row r="4" spans="1:21" s="30" customFormat="1" ht="12.75" x14ac:dyDescent="0.2">
      <c r="A4" s="24" t="s">
        <v>11</v>
      </c>
      <c r="B4" s="25" t="s">
        <v>12</v>
      </c>
      <c r="C4" s="26">
        <v>2250000</v>
      </c>
      <c r="D4" s="27" t="s">
        <v>13</v>
      </c>
      <c r="E4" s="27">
        <v>1</v>
      </c>
      <c r="F4" s="27" t="s">
        <v>14</v>
      </c>
      <c r="G4" s="27" t="s">
        <v>13</v>
      </c>
      <c r="H4" s="28">
        <v>42741</v>
      </c>
      <c r="I4" s="27">
        <v>100</v>
      </c>
      <c r="J4" s="27" t="s">
        <v>14</v>
      </c>
      <c r="K4" s="27">
        <v>5</v>
      </c>
      <c r="L4" s="29"/>
    </row>
    <row r="5" spans="1:21" s="30" customFormat="1" ht="12.75" x14ac:dyDescent="0.2">
      <c r="A5" s="10" t="s">
        <v>15</v>
      </c>
      <c r="B5" s="31" t="s">
        <v>16</v>
      </c>
      <c r="C5" s="11">
        <v>2250000</v>
      </c>
      <c r="D5" s="32" t="s">
        <v>13</v>
      </c>
      <c r="E5" s="32">
        <v>1</v>
      </c>
      <c r="F5" s="12" t="s">
        <v>14</v>
      </c>
      <c r="G5" s="12" t="s">
        <v>14</v>
      </c>
      <c r="H5" s="13">
        <v>42029</v>
      </c>
      <c r="I5" s="14">
        <v>100</v>
      </c>
      <c r="J5" s="33" t="s">
        <v>14</v>
      </c>
      <c r="K5" s="33">
        <v>11</v>
      </c>
      <c r="L5" s="34"/>
      <c r="M5" s="34"/>
      <c r="N5" s="34"/>
    </row>
    <row r="6" spans="1:21" s="30" customFormat="1" ht="25.5" x14ac:dyDescent="0.2">
      <c r="A6" s="10" t="s">
        <v>17</v>
      </c>
      <c r="B6" s="31" t="s">
        <v>18</v>
      </c>
      <c r="C6" s="11">
        <v>1250000</v>
      </c>
      <c r="D6" s="32" t="s">
        <v>13</v>
      </c>
      <c r="E6" s="32">
        <v>1</v>
      </c>
      <c r="F6" s="12" t="s">
        <v>14</v>
      </c>
      <c r="G6" s="12" t="s">
        <v>14</v>
      </c>
      <c r="H6" s="13">
        <v>42292</v>
      </c>
      <c r="I6" s="14">
        <v>100</v>
      </c>
      <c r="J6" s="33" t="s">
        <v>13</v>
      </c>
      <c r="K6" s="33">
        <v>13</v>
      </c>
    </row>
    <row r="7" spans="1:21" s="30" customFormat="1" ht="12.75" x14ac:dyDescent="0.2">
      <c r="A7" s="24" t="s">
        <v>19</v>
      </c>
      <c r="B7" s="25" t="s">
        <v>20</v>
      </c>
      <c r="C7" s="26">
        <v>992000</v>
      </c>
      <c r="D7" s="27" t="s">
        <v>13</v>
      </c>
      <c r="E7" s="27">
        <v>1</v>
      </c>
      <c r="F7" s="27" t="s">
        <v>14</v>
      </c>
      <c r="G7" s="27" t="s">
        <v>14</v>
      </c>
      <c r="H7" s="28">
        <v>42663</v>
      </c>
      <c r="I7" s="27">
        <v>79.36</v>
      </c>
      <c r="J7" s="27" t="s">
        <v>13</v>
      </c>
      <c r="K7" s="27">
        <v>3</v>
      </c>
      <c r="L7" s="29"/>
    </row>
    <row r="8" spans="1:21" s="30" customFormat="1" ht="12.75" x14ac:dyDescent="0.2">
      <c r="A8" s="10" t="s">
        <v>21</v>
      </c>
      <c r="B8" s="31" t="s">
        <v>22</v>
      </c>
      <c r="C8" s="11">
        <v>1000000</v>
      </c>
      <c r="D8" s="32" t="s">
        <v>13</v>
      </c>
      <c r="E8" s="32">
        <v>1</v>
      </c>
      <c r="F8" s="12" t="s">
        <v>14</v>
      </c>
      <c r="G8" s="12" t="s">
        <v>14</v>
      </c>
      <c r="H8" s="13">
        <v>42663</v>
      </c>
      <c r="I8" s="14">
        <v>92.59</v>
      </c>
      <c r="J8" s="33" t="s">
        <v>13</v>
      </c>
      <c r="K8" s="33">
        <v>10</v>
      </c>
    </row>
    <row r="9" spans="1:21" s="30" customFormat="1" ht="28.5" customHeight="1" x14ac:dyDescent="0.2">
      <c r="A9" s="38" t="s">
        <v>23</v>
      </c>
      <c r="B9" s="39" t="s">
        <v>24</v>
      </c>
      <c r="C9" s="40">
        <v>1250000</v>
      </c>
      <c r="D9" s="41" t="s">
        <v>13</v>
      </c>
      <c r="E9" s="41">
        <v>1</v>
      </c>
      <c r="F9" s="42" t="s">
        <v>14</v>
      </c>
      <c r="G9" s="42" t="s">
        <v>14</v>
      </c>
      <c r="H9" s="43">
        <v>42706</v>
      </c>
      <c r="I9" s="44">
        <v>100</v>
      </c>
      <c r="J9" s="45" t="s">
        <v>13</v>
      </c>
      <c r="K9" s="45">
        <v>1</v>
      </c>
    </row>
    <row r="10" spans="1:21" s="34" customFormat="1" ht="37.9" customHeight="1" x14ac:dyDescent="0.2">
      <c r="A10" s="24" t="s">
        <v>25</v>
      </c>
      <c r="B10" s="25" t="s">
        <v>26</v>
      </c>
      <c r="C10" s="26">
        <v>1250000</v>
      </c>
      <c r="D10" s="27" t="s">
        <v>13</v>
      </c>
      <c r="E10" s="27">
        <v>1</v>
      </c>
      <c r="F10" s="27" t="s">
        <v>14</v>
      </c>
      <c r="G10" s="27" t="s">
        <v>14</v>
      </c>
      <c r="H10" s="28">
        <v>42706</v>
      </c>
      <c r="I10" s="27">
        <v>100</v>
      </c>
      <c r="J10" s="27" t="s">
        <v>13</v>
      </c>
      <c r="K10" s="27">
        <v>8</v>
      </c>
      <c r="L10" s="29"/>
      <c r="M10" s="30"/>
      <c r="N10" s="30"/>
    </row>
    <row r="11" spans="1:21" s="34" customFormat="1" ht="28.5" customHeight="1" x14ac:dyDescent="0.2">
      <c r="A11" s="24" t="s">
        <v>27</v>
      </c>
      <c r="B11" s="25" t="s">
        <v>28</v>
      </c>
      <c r="C11" s="26">
        <v>1250000</v>
      </c>
      <c r="D11" s="27" t="s">
        <v>13</v>
      </c>
      <c r="E11" s="27">
        <v>1</v>
      </c>
      <c r="F11" s="27" t="s">
        <v>14</v>
      </c>
      <c r="G11" s="27" t="s">
        <v>14</v>
      </c>
      <c r="H11" s="28">
        <v>42734</v>
      </c>
      <c r="I11" s="27">
        <v>100</v>
      </c>
      <c r="J11" s="27" t="s">
        <v>13</v>
      </c>
      <c r="K11" s="27">
        <v>4</v>
      </c>
      <c r="L11" s="29"/>
      <c r="M11" s="30"/>
      <c r="N11" s="30"/>
    </row>
    <row r="12" spans="1:21" s="30" customFormat="1" ht="12.75" x14ac:dyDescent="0.2">
      <c r="A12" s="10" t="s">
        <v>29</v>
      </c>
      <c r="B12" s="31" t="s">
        <v>30</v>
      </c>
      <c r="C12" s="11">
        <v>950000</v>
      </c>
      <c r="D12" s="32" t="s">
        <v>13</v>
      </c>
      <c r="E12" s="32">
        <v>2</v>
      </c>
      <c r="F12" s="12" t="s">
        <v>14</v>
      </c>
      <c r="G12" s="12" t="s">
        <v>13</v>
      </c>
      <c r="H12" s="13">
        <v>43031</v>
      </c>
      <c r="I12" s="14">
        <v>42.22</v>
      </c>
      <c r="J12" s="33" t="s">
        <v>13</v>
      </c>
      <c r="K12" s="33">
        <v>12</v>
      </c>
    </row>
    <row r="13" spans="1:21" s="30" customFormat="1" ht="38.25" x14ac:dyDescent="0.2">
      <c r="A13" s="10" t="s">
        <v>31</v>
      </c>
      <c r="B13" s="31" t="s">
        <v>32</v>
      </c>
      <c r="C13" s="11">
        <f>809774.85-119894.3</f>
        <v>689880.54999999993</v>
      </c>
      <c r="D13" s="32" t="s">
        <v>13</v>
      </c>
      <c r="E13" s="32">
        <v>2</v>
      </c>
      <c r="F13" s="12" t="s">
        <v>14</v>
      </c>
      <c r="G13" s="12" t="s">
        <v>14</v>
      </c>
      <c r="H13" s="13">
        <v>42769</v>
      </c>
      <c r="I13" s="14">
        <v>100</v>
      </c>
      <c r="J13" s="33" t="s">
        <v>14</v>
      </c>
      <c r="K13" s="33">
        <v>7</v>
      </c>
    </row>
    <row r="14" spans="1:21" s="30" customFormat="1" ht="25.5" x14ac:dyDescent="0.2">
      <c r="A14" s="10" t="s">
        <v>33</v>
      </c>
      <c r="B14" s="31" t="s">
        <v>34</v>
      </c>
      <c r="C14" s="11">
        <v>975000</v>
      </c>
      <c r="D14" s="32" t="s">
        <v>13</v>
      </c>
      <c r="E14" s="32">
        <v>2</v>
      </c>
      <c r="F14" s="12" t="s">
        <v>14</v>
      </c>
      <c r="G14" s="12" t="s">
        <v>14</v>
      </c>
      <c r="H14" s="13">
        <v>42663</v>
      </c>
      <c r="I14" s="14">
        <v>78</v>
      </c>
      <c r="J14" s="33" t="s">
        <v>13</v>
      </c>
      <c r="K14" s="33">
        <v>9</v>
      </c>
    </row>
    <row r="15" spans="1:21" x14ac:dyDescent="0.2">
      <c r="B15" s="35"/>
      <c r="D15" s="35"/>
      <c r="J15" s="35"/>
    </row>
    <row r="16" spans="1:21" x14ac:dyDescent="0.2">
      <c r="B16" s="35"/>
      <c r="D16" s="35"/>
      <c r="J16" s="35"/>
    </row>
    <row r="17" spans="1:10" x14ac:dyDescent="0.2">
      <c r="A17" s="46" t="s">
        <v>36</v>
      </c>
      <c r="B17" s="46"/>
      <c r="D17" s="35"/>
      <c r="J17" s="35"/>
    </row>
    <row r="18" spans="1:10" x14ac:dyDescent="0.2">
      <c r="B18" s="35"/>
      <c r="D18" s="35"/>
      <c r="J18" s="35"/>
    </row>
    <row r="19" spans="1:10" x14ac:dyDescent="0.2">
      <c r="B19" s="35"/>
      <c r="D19" s="35"/>
      <c r="J19" s="35"/>
    </row>
    <row r="20" spans="1:10" x14ac:dyDescent="0.2">
      <c r="B20" s="35"/>
      <c r="D20" s="35"/>
      <c r="J20" s="35"/>
    </row>
    <row r="21" spans="1:10" x14ac:dyDescent="0.2">
      <c r="B21" s="35"/>
      <c r="D21" s="35"/>
      <c r="J21" s="35"/>
    </row>
    <row r="22" spans="1:10" x14ac:dyDescent="0.2">
      <c r="B22" s="35"/>
      <c r="D22" s="35"/>
      <c r="J22" s="35"/>
    </row>
    <row r="23" spans="1:10" x14ac:dyDescent="0.2">
      <c r="B23" s="35"/>
      <c r="D23" s="35"/>
      <c r="J23" s="35"/>
    </row>
    <row r="24" spans="1:10" x14ac:dyDescent="0.2">
      <c r="B24" s="35"/>
      <c r="D24" s="35"/>
      <c r="J24" s="35"/>
    </row>
    <row r="25" spans="1:10" x14ac:dyDescent="0.2">
      <c r="B25" s="35"/>
      <c r="D25" s="35"/>
      <c r="J25" s="35"/>
    </row>
    <row r="26" spans="1:10" x14ac:dyDescent="0.2">
      <c r="B26" s="35"/>
      <c r="D26" s="35"/>
      <c r="J26" s="35"/>
    </row>
    <row r="27" spans="1:10" x14ac:dyDescent="0.2">
      <c r="B27" s="35"/>
      <c r="D27" s="35"/>
      <c r="J27" s="35"/>
    </row>
    <row r="28" spans="1:10" x14ac:dyDescent="0.2">
      <c r="B28" s="35"/>
      <c r="D28" s="35"/>
      <c r="J28" s="35"/>
    </row>
    <row r="29" spans="1:10" x14ac:dyDescent="0.2">
      <c r="B29" s="35"/>
      <c r="D29" s="35"/>
      <c r="J29" s="35"/>
    </row>
    <row r="30" spans="1:10" x14ac:dyDescent="0.2">
      <c r="B30" s="35"/>
      <c r="D30" s="35"/>
      <c r="J30" s="35"/>
    </row>
    <row r="31" spans="1:10" x14ac:dyDescent="0.2">
      <c r="B31" s="35"/>
      <c r="D31" s="35"/>
      <c r="J31" s="35"/>
    </row>
    <row r="32" spans="1:10" x14ac:dyDescent="0.2">
      <c r="B32" s="35"/>
      <c r="D32" s="35"/>
      <c r="J32" s="35"/>
    </row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</sheetData>
  <pageMargins left="0.7" right="0.7" top="0.75" bottom="0.75" header="0.3" footer="0.3"/>
  <pageSetup scale="78" fitToHeight="0" orientation="landscape" r:id="rId1"/>
  <headerFooter alignWithMargins="0">
    <oddHeader>&amp;C&amp;"Arial,Bold"&amp;14RFA 2018-109 –  Review Committee Recommendations&amp;RPage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BAE7A-AD01-4A9F-B533-68945B4F3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82A77-2FFA-4871-946B-140EDB6D016D}">
  <ds:schemaRefs>
    <ds:schemaRef ds:uri="http://schemas.microsoft.com/office/infopath/2007/PartnerControls"/>
    <ds:schemaRef ds:uri="http://purl.org/dc/elements/1.1/"/>
    <ds:schemaRef ds:uri="http://www.w3.org/XML/1998/namespace"/>
    <ds:schemaRef ds:uri="a84349eb-4374-47bc-83f0-36d28863609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e2a4f69-3a29-4b24-b170-d37fab3647f8"/>
    <ds:schemaRef ds:uri="68dfe011-c19e-4dbd-a5cd-00e4d25ab09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2A28996-578E-4C52-B0B8-FD7FF2F9E0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Awards</vt:lpstr>
      <vt:lpstr>'Final Awards'!Print_Titles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Elizabeth Thorp</cp:lastModifiedBy>
  <dcterms:created xsi:type="dcterms:W3CDTF">2019-09-26T15:04:59Z</dcterms:created>
  <dcterms:modified xsi:type="dcterms:W3CDTF">2023-04-24T19:15:54Z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9b4d1a8b-61be-426f-806a-e4c5a1ecb0ee</vt:lpwstr>
  </property>
  <property fmtid="{D5CDD505-2E9C-101B-9397-08002B2CF9AE}" pid="4" name="MediaServiceImageTags">
    <vt:lpwstr/>
  </property>
</Properties>
</file>