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7 DC-DD/"/>
    </mc:Choice>
  </mc:AlternateContent>
  <xr:revisionPtr revIDLastSave="0" documentId="13_ncr:1_{99AE1D94-9446-4CC1-AF2C-76859699FA1D}" xr6:coauthVersionLast="41" xr6:coauthVersionMax="41" xr10:uidLastSave="{00000000-0000-0000-0000-000000000000}"/>
  <bookViews>
    <workbookView xWindow="22932" yWindow="-108" windowWidth="23256" windowHeight="12576" xr2:uid="{FE62AB65-181F-4D30-8FFF-61FFA3F0F405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3" i="1"/>
</calcChain>
</file>

<file path=xl/sharedStrings.xml><?xml version="1.0" encoding="utf-8"?>
<sst xmlns="http://schemas.openxmlformats.org/spreadsheetml/2006/main" count="64" uniqueCount="47">
  <si>
    <t>Application Number</t>
  </si>
  <si>
    <t>Name of Development</t>
  </si>
  <si>
    <t>County</t>
  </si>
  <si>
    <t>Name of Authorized Principal</t>
  </si>
  <si>
    <t>Name of Developers</t>
  </si>
  <si>
    <t>Demographic Commitment</t>
  </si>
  <si>
    <t>Total Units (prior to IRO designation)</t>
  </si>
  <si>
    <t>HC Request Amount</t>
  </si>
  <si>
    <t>SAIL Request Amount</t>
  </si>
  <si>
    <t>ELI Loan Request Amount</t>
  </si>
  <si>
    <t>Total SAIL Request Amount (SAIL + ELI)</t>
  </si>
  <si>
    <t>Grants Requested</t>
  </si>
  <si>
    <t>Eligible For Funding?</t>
  </si>
  <si>
    <t>Total Points</t>
  </si>
  <si>
    <t>Managing Permanent Supportive Housing Experience Points</t>
  </si>
  <si>
    <t>Total Corp Funding Per Set-Aside</t>
  </si>
  <si>
    <t>Qualifying Financial Assistance Preference</t>
  </si>
  <si>
    <t>Per Unit Construction Funding Preference</t>
  </si>
  <si>
    <t>Florida Job Creation Preference</t>
  </si>
  <si>
    <t>Lottery Number</t>
  </si>
  <si>
    <t>Eligible Applications</t>
  </si>
  <si>
    <t>2019-419CS</t>
  </si>
  <si>
    <t>Granada Cove</t>
  </si>
  <si>
    <t>Polk</t>
  </si>
  <si>
    <t>Shawn Wilson</t>
  </si>
  <si>
    <t>Blue GC Developer, LLC and CASL Developer, LLC</t>
  </si>
  <si>
    <t>Disabling Conditions</t>
  </si>
  <si>
    <t>Y</t>
  </si>
  <si>
    <t>N</t>
  </si>
  <si>
    <t>2019-421CG</t>
  </si>
  <si>
    <t>Independence Landing</t>
  </si>
  <si>
    <t>Leon</t>
  </si>
  <si>
    <t>Gil Ziffer</t>
  </si>
  <si>
    <t>Southport Community Development, Inc. Independence Developer, LLC</t>
  </si>
  <si>
    <t>Developmental Disabilities</t>
  </si>
  <si>
    <t>2019-422CG</t>
  </si>
  <si>
    <t>The Village of Casa Familia</t>
  </si>
  <si>
    <t>Miami-Dade</t>
  </si>
  <si>
    <t>Deborah Lawrence</t>
  </si>
  <si>
    <t>Casa Familia Developer, LLC</t>
  </si>
  <si>
    <t>Ineligible Application</t>
  </si>
  <si>
    <t>2019-420CS</t>
  </si>
  <si>
    <t>Courtside Apartments, Phase III</t>
  </si>
  <si>
    <t>Matthew A. Rieger</t>
  </si>
  <si>
    <t>AMC HTG 3 Developer, LLC</t>
  </si>
  <si>
    <t>On May 10, 2019,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</si>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</sst>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>
      <alignment horizontal="center" wrapText="1"/>
    </xf>
    <xf numFmtId="43" fontId="2" fillId="0" borderId="2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left" vertical="center"/>
    </xf>
    <xf numFmtId="164" fontId="3" fillId="0" borderId="3" xfId="1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4" fontId="3" fillId="0" borderId="3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4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3" fontId="3" fillId="0" borderId="0" xfId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D0595-AC2C-467C-917A-514081870B91}">
  <sheetPr>
    <pageSetUpPr fitToPage="1"/>
  </sheetPr>
  <dimension ref="A1:Y11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B14" sqref="B14"/>
    </sheetView>
  </sheetViews>
  <sheetFormatPr defaultColWidth="9.21875" defaultRowHeight="12" x14ac:dyDescent="0.25"/>
  <cols>
    <col min="1" max="1" width="10" style="37" bestFit="1" customWidth="1"/>
    <col min="2" max="2" width="17" style="38" customWidth="1"/>
    <col min="3" max="3" width="9.44140625" style="37" customWidth="1"/>
    <col min="4" max="4" width="11.44140625" style="37" customWidth="1"/>
    <col min="5" max="5" width="20.44140625" style="37" customWidth="1"/>
    <col min="6" max="6" width="11.5546875" style="37" customWidth="1"/>
    <col min="7" max="7" width="11.44140625" style="37" customWidth="1"/>
    <col min="8" max="8" width="10.109375" style="39" bestFit="1" customWidth="1"/>
    <col min="9" max="9" width="8.77734375" style="39" bestFit="1" customWidth="1"/>
    <col min="10" max="10" width="10.109375" style="37" bestFit="1" customWidth="1"/>
    <col min="11" max="11" width="9.21875" style="37" customWidth="1"/>
    <col min="12" max="12" width="8.77734375" style="37" customWidth="1"/>
    <col min="13" max="13" width="10.44140625" style="37" customWidth="1"/>
    <col min="14" max="14" width="7.5546875" style="37" customWidth="1"/>
    <col min="15" max="15" width="12.6640625" style="37" customWidth="1"/>
    <col min="16" max="16" width="11.5546875" style="37" customWidth="1"/>
    <col min="17" max="18" width="10.21875" style="37" customWidth="1"/>
    <col min="19" max="19" width="10.109375" style="37" customWidth="1"/>
    <col min="20" max="20" width="7.44140625" style="37" customWidth="1"/>
    <col min="21" max="21" width="13.21875" style="37" customWidth="1"/>
    <col min="22" max="22" width="12" style="37" customWidth="1"/>
    <col min="23" max="23" width="11" style="37" customWidth="1"/>
    <col min="24" max="24" width="9.77734375" style="37" customWidth="1"/>
    <col min="25" max="25" width="8.5546875" style="40" customWidth="1"/>
    <col min="26" max="16384" width="9.21875" style="37"/>
  </cols>
  <sheetData>
    <row r="1" spans="1:25" s="4" customFormat="1" ht="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5" s="9" customFormat="1" ht="28.8" customHeight="1" x14ac:dyDescent="0.25">
      <c r="A2" s="5" t="s">
        <v>20</v>
      </c>
      <c r="B2" s="6"/>
      <c r="C2" s="6"/>
      <c r="D2" s="6"/>
      <c r="E2" s="6"/>
      <c r="F2" s="6"/>
      <c r="G2" s="6"/>
      <c r="H2" s="7"/>
      <c r="I2" s="7"/>
      <c r="J2" s="8"/>
      <c r="K2" s="8"/>
      <c r="L2" s="8"/>
      <c r="M2" s="6"/>
      <c r="N2" s="6"/>
      <c r="O2" s="6"/>
      <c r="P2" s="6"/>
      <c r="Q2" s="6"/>
      <c r="R2" s="6"/>
      <c r="S2" s="6"/>
      <c r="T2" s="6"/>
    </row>
    <row r="3" spans="1:25" s="20" customFormat="1" ht="24" customHeight="1" x14ac:dyDescent="0.25">
      <c r="A3" s="10" t="s">
        <v>21</v>
      </c>
      <c r="B3" s="11" t="s">
        <v>22</v>
      </c>
      <c r="C3" s="11" t="s">
        <v>23</v>
      </c>
      <c r="D3" s="11" t="s">
        <v>24</v>
      </c>
      <c r="E3" s="11" t="s">
        <v>25</v>
      </c>
      <c r="F3" s="11" t="s">
        <v>26</v>
      </c>
      <c r="G3" s="12">
        <v>84</v>
      </c>
      <c r="H3" s="13">
        <v>1800000</v>
      </c>
      <c r="I3" s="13">
        <v>3800000</v>
      </c>
      <c r="J3" s="13">
        <v>198600</v>
      </c>
      <c r="K3" s="14">
        <f>I3+J3</f>
        <v>3998600</v>
      </c>
      <c r="L3" s="15"/>
      <c r="M3" s="16" t="s">
        <v>27</v>
      </c>
      <c r="N3" s="17">
        <v>113</v>
      </c>
      <c r="O3" s="16">
        <v>40</v>
      </c>
      <c r="P3" s="18">
        <v>238095.24</v>
      </c>
      <c r="Q3" s="16" t="s">
        <v>28</v>
      </c>
      <c r="R3" s="16" t="s">
        <v>27</v>
      </c>
      <c r="S3" s="16" t="s">
        <v>27</v>
      </c>
      <c r="T3" s="19">
        <v>2</v>
      </c>
    </row>
    <row r="4" spans="1:25" s="20" customFormat="1" ht="49.2" customHeight="1" x14ac:dyDescent="0.25">
      <c r="A4" s="21" t="s">
        <v>29</v>
      </c>
      <c r="B4" s="22" t="s">
        <v>30</v>
      </c>
      <c r="C4" s="22" t="s">
        <v>31</v>
      </c>
      <c r="D4" s="22" t="s">
        <v>32</v>
      </c>
      <c r="E4" s="22" t="s">
        <v>33</v>
      </c>
      <c r="F4" s="22" t="s">
        <v>34</v>
      </c>
      <c r="G4" s="23">
        <v>50</v>
      </c>
      <c r="H4" s="24">
        <v>1365000</v>
      </c>
      <c r="I4" s="25"/>
      <c r="J4" s="25"/>
      <c r="K4" s="25"/>
      <c r="L4" s="24">
        <v>1550000</v>
      </c>
      <c r="M4" s="26" t="s">
        <v>27</v>
      </c>
      <c r="N4" s="26">
        <v>92</v>
      </c>
      <c r="O4" s="26">
        <v>29</v>
      </c>
      <c r="P4" s="27">
        <v>276700</v>
      </c>
      <c r="Q4" s="26" t="s">
        <v>27</v>
      </c>
      <c r="R4" s="26" t="s">
        <v>27</v>
      </c>
      <c r="S4" s="26" t="s">
        <v>27</v>
      </c>
      <c r="T4" s="28">
        <v>3</v>
      </c>
    </row>
    <row r="5" spans="1:25" s="20" customFormat="1" ht="44.4" customHeight="1" x14ac:dyDescent="0.25">
      <c r="A5" s="21" t="s">
        <v>35</v>
      </c>
      <c r="B5" s="22" t="s">
        <v>36</v>
      </c>
      <c r="C5" s="22" t="s">
        <v>37</v>
      </c>
      <c r="D5" s="22" t="s">
        <v>38</v>
      </c>
      <c r="E5" s="22" t="s">
        <v>39</v>
      </c>
      <c r="F5" s="22" t="s">
        <v>34</v>
      </c>
      <c r="G5" s="23">
        <v>50</v>
      </c>
      <c r="H5" s="24">
        <v>1500000</v>
      </c>
      <c r="I5" s="25"/>
      <c r="J5" s="25"/>
      <c r="K5" s="25"/>
      <c r="L5" s="24">
        <v>4000000</v>
      </c>
      <c r="M5" s="26" t="s">
        <v>27</v>
      </c>
      <c r="N5" s="26">
        <v>113</v>
      </c>
      <c r="O5" s="26">
        <v>35</v>
      </c>
      <c r="P5" s="27">
        <v>406976.74</v>
      </c>
      <c r="Q5" s="26" t="s">
        <v>28</v>
      </c>
      <c r="R5" s="26" t="s">
        <v>27</v>
      </c>
      <c r="S5" s="26" t="s">
        <v>27</v>
      </c>
      <c r="T5" s="28">
        <v>4</v>
      </c>
    </row>
    <row r="6" spans="1:25" s="9" customFormat="1" ht="28.8" customHeight="1" x14ac:dyDescent="0.25">
      <c r="A6" s="5" t="s">
        <v>40</v>
      </c>
      <c r="B6" s="6"/>
      <c r="C6" s="6"/>
      <c r="D6" s="6"/>
      <c r="E6" s="6"/>
      <c r="F6" s="6"/>
      <c r="G6" s="6"/>
      <c r="H6" s="7"/>
      <c r="I6" s="7"/>
      <c r="J6" s="8"/>
      <c r="K6" s="8"/>
      <c r="L6" s="8"/>
      <c r="M6" s="6"/>
      <c r="N6" s="6"/>
      <c r="O6" s="6"/>
      <c r="P6" s="6"/>
      <c r="Q6" s="6"/>
      <c r="R6" s="6"/>
      <c r="S6" s="6"/>
      <c r="T6" s="6"/>
    </row>
    <row r="7" spans="1:25" s="20" customFormat="1" ht="24" customHeight="1" x14ac:dyDescent="0.25">
      <c r="A7" s="21" t="s">
        <v>41</v>
      </c>
      <c r="B7" s="22" t="s">
        <v>42</v>
      </c>
      <c r="C7" s="22" t="s">
        <v>37</v>
      </c>
      <c r="D7" s="22" t="s">
        <v>43</v>
      </c>
      <c r="E7" s="22" t="s">
        <v>44</v>
      </c>
      <c r="F7" s="22" t="s">
        <v>26</v>
      </c>
      <c r="G7" s="23">
        <v>70</v>
      </c>
      <c r="H7" s="24">
        <v>1380000</v>
      </c>
      <c r="I7" s="24">
        <v>3607800</v>
      </c>
      <c r="J7" s="24">
        <v>392200</v>
      </c>
      <c r="K7" s="29">
        <f>I7+J7</f>
        <v>4000000</v>
      </c>
      <c r="L7" s="25"/>
      <c r="M7" s="26" t="s">
        <v>28</v>
      </c>
      <c r="N7" s="26">
        <v>53</v>
      </c>
      <c r="O7" s="26">
        <v>13</v>
      </c>
      <c r="P7" s="27">
        <v>228968.57</v>
      </c>
      <c r="Q7" s="26" t="s">
        <v>28</v>
      </c>
      <c r="R7" s="26" t="s">
        <v>27</v>
      </c>
      <c r="S7" s="26" t="s">
        <v>27</v>
      </c>
      <c r="T7" s="28">
        <v>1</v>
      </c>
    </row>
    <row r="8" spans="1:25" ht="24" customHeight="1" x14ac:dyDescent="0.25">
      <c r="A8" s="30"/>
      <c r="B8" s="31"/>
      <c r="C8" s="30"/>
      <c r="D8" s="31"/>
      <c r="E8" s="31"/>
      <c r="F8" s="31"/>
      <c r="G8" s="31"/>
      <c r="H8" s="32"/>
      <c r="I8" s="32"/>
      <c r="J8" s="33"/>
      <c r="K8" s="33"/>
      <c r="L8" s="33"/>
      <c r="M8" s="33"/>
      <c r="N8" s="33"/>
      <c r="O8" s="34"/>
      <c r="P8" s="35"/>
      <c r="Q8" s="33"/>
      <c r="R8" s="33"/>
      <c r="S8" s="33"/>
      <c r="T8" s="36"/>
      <c r="U8" s="30"/>
      <c r="V8" s="30"/>
      <c r="W8" s="30"/>
      <c r="X8" s="30"/>
      <c r="Y8" s="37"/>
    </row>
    <row r="9" spans="1:25" ht="19.2" customHeight="1" x14ac:dyDescent="0.25">
      <c r="A9" s="30" t="s">
        <v>45</v>
      </c>
      <c r="B9" s="31"/>
      <c r="C9" s="30"/>
      <c r="D9" s="31"/>
      <c r="E9" s="31"/>
      <c r="F9" s="31"/>
      <c r="G9" s="31"/>
      <c r="H9" s="32"/>
      <c r="I9" s="32"/>
      <c r="J9" s="33"/>
      <c r="K9" s="33"/>
      <c r="L9" s="33"/>
      <c r="M9" s="33"/>
      <c r="N9" s="34"/>
      <c r="O9" s="35"/>
      <c r="P9" s="33"/>
      <c r="Q9" s="33"/>
      <c r="R9" s="33"/>
      <c r="S9" s="36"/>
      <c r="T9" s="30"/>
      <c r="U9" s="30"/>
      <c r="V9" s="30"/>
      <c r="W9" s="30"/>
      <c r="Y9" s="37"/>
    </row>
    <row r="10" spans="1:25" ht="18" customHeight="1" x14ac:dyDescent="0.25">
      <c r="A10" s="41" t="s">
        <v>46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25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</sheetData>
  <mergeCells count="1">
    <mergeCell ref="A10:S11"/>
  </mergeCells>
  <pageMargins left="0.7" right="0.7" top="0.75" bottom="0.75" header="0.3" footer="0.3"/>
  <pageSetup paperSize="5" scale="71" fitToHeight="0" orientation="landscape" r:id="rId1"/>
  <headerFooter alignWithMargins="0">
    <oddHeader>&amp;C&amp;"Arial,Bold"&amp;14RFA 2019-107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F391D1-A2B4-4881-B795-372E338B5A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42DD7D5-338A-4AA5-8891-48D17765D220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BBE8ED3-0E70-4144-83B4-058A48545F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2019-05-09T17:19:40Z</cp:lastPrinted>
  <dcterms:created xsi:type="dcterms:W3CDTF">2019-04-24T15:21:43Z</dcterms:created>
  <dcterms:modified xsi:type="dcterms:W3CDTF">2019-05-09T17:19:49Z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