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08 Farm-Fish/"/>
    </mc:Choice>
  </mc:AlternateContent>
  <xr:revisionPtr revIDLastSave="0" documentId="13_ncr:1_{876750CA-083F-4DB9-A6E6-5EAB3F5BE0F5}" xr6:coauthVersionLast="41" xr6:coauthVersionMax="41" xr10:uidLastSave="{00000000-0000-0000-0000-000000000000}"/>
  <bookViews>
    <workbookView xWindow="22932" yWindow="-108" windowWidth="23256" windowHeight="12576" xr2:uid="{4383EE62-9A30-41B7-92CD-BB9508EED5FF}"/>
  </bookViews>
  <sheets>
    <sheet name="All Applications" sheetId="1" r:id="rId1"/>
  </sheets>
  <externalReferences>
    <externalReference r:id="rId2"/>
  </externalReference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0" i="1" l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K6" i="1"/>
  <c r="J2" i="1"/>
</calcChain>
</file>

<file path=xl/sharedStrings.xml><?xml version="1.0" encoding="utf-8"?>
<sst xmlns="http://schemas.openxmlformats.org/spreadsheetml/2006/main" count="28" uniqueCount="27">
  <si>
    <t>Total SAIL  Balance Remaining</t>
  </si>
  <si>
    <t>All Applications</t>
  </si>
  <si>
    <t>Application Number</t>
  </si>
  <si>
    <t>Name of Development</t>
  </si>
  <si>
    <t>County</t>
  </si>
  <si>
    <t>Name of Authorized Principal Representative</t>
  </si>
  <si>
    <t>Name of Developers</t>
  </si>
  <si>
    <t>Number of Units</t>
  </si>
  <si>
    <t>SAIL Request Amount</t>
  </si>
  <si>
    <t>Eligible For Funding?</t>
  </si>
  <si>
    <t>Total Points</t>
  </si>
  <si>
    <t>Operating and Managing Farmworker or Commercial Fishing Worker Housing points</t>
  </si>
  <si>
    <t>SAIL Request Per Set-Aside Unit</t>
  </si>
  <si>
    <t>SAIL Request as % of TDC Preference</t>
  </si>
  <si>
    <t>Florida Job Creation Preference</t>
  </si>
  <si>
    <t>Lottery Number</t>
  </si>
  <si>
    <t>Select for Funding?</t>
  </si>
  <si>
    <t>2019-424S</t>
  </si>
  <si>
    <t>Casa Amigos</t>
  </si>
  <si>
    <t>Collier</t>
  </si>
  <si>
    <t>Steven C. Kirk</t>
  </si>
  <si>
    <t>Rural Neighborhoods, Incorporated</t>
  </si>
  <si>
    <t>N</t>
  </si>
  <si>
    <t>Y</t>
  </si>
  <si>
    <t>Awardees</t>
  </si>
  <si>
    <t>On June 21, 2019,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</si>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</sst>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4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5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44" fontId="4" fillId="0" borderId="0" xfId="2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43" fontId="3" fillId="0" borderId="2" xfId="1" applyFont="1" applyFill="1" applyBorder="1" applyAlignment="1">
      <alignment horizontal="center" vertical="center"/>
    </xf>
    <xf numFmtId="44" fontId="4" fillId="0" borderId="0" xfId="2" applyFont="1" applyBorder="1" applyAlignment="1">
      <alignment horizontal="left" vertical="center"/>
    </xf>
    <xf numFmtId="0" fontId="3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44" fontId="4" fillId="0" borderId="1" xfId="2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NumberFormat="1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8" fontId="4" fillId="0" borderId="0" xfId="3" applyNumberFormat="1" applyFont="1" applyBorder="1" applyAlignment="1" applyProtection="1">
      <alignment vertical="center" wrapText="1"/>
      <protection locked="0"/>
    </xf>
    <xf numFmtId="0" fontId="4" fillId="0" borderId="0" xfId="3" applyFont="1" applyFill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left" vertical="center" wrapText="1"/>
    </xf>
  </cellXfs>
  <cellStyles count="6">
    <cellStyle name="Comma" xfId="1" builtinId="3"/>
    <cellStyle name="Currency" xfId="2" builtinId="4"/>
    <cellStyle name="Normal" xfId="0" builtinId="0"/>
    <cellStyle name="Normal 2" xfId="3" xr:uid="{684CEB85-1C4A-483B-A520-A3675D64CA51}"/>
    <cellStyle name="Normal 3" xfId="4" xr:uid="{A8D7FCD1-5498-48DC-AC26-65B4A31C6BC8}"/>
    <cellStyle name="Percent 2" xfId="5" xr:uid="{BAE57970-CBBD-46F5-B199-6F8EE5DF3A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108%20Farm-Fish%20RCM%20ranking%20-%20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 scores"/>
      <sheetName val="All Applications"/>
      <sheetName val="Recommendations"/>
    </sheetNames>
    <sheetDataSet>
      <sheetData sheetId="0"/>
      <sheetData sheetId="1"/>
      <sheetData sheetId="2">
        <row r="4">
          <cell r="L4">
            <v>5150000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FE29-FAFA-46FB-90B8-CAFC6425BD8C}">
  <sheetPr>
    <pageSetUpPr fitToPage="1"/>
  </sheetPr>
  <dimension ref="A1:U126"/>
  <sheetViews>
    <sheetView showGridLines="0" tabSelected="1" zoomScaleNormal="100" workbookViewId="0">
      <pane xSplit="1" ySplit="5" topLeftCell="B6" activePane="bottomRight" state="frozen"/>
      <selection activeCell="A6" sqref="A6:XFD6"/>
      <selection pane="topRight" activeCell="A6" sqref="A6:XFD6"/>
      <selection pane="bottomLeft" activeCell="A6" sqref="A6:XFD6"/>
      <selection pane="bottomRight" activeCell="B87" sqref="B87"/>
    </sheetView>
  </sheetViews>
  <sheetFormatPr defaultColWidth="9.21875" defaultRowHeight="13.8" x14ac:dyDescent="0.25"/>
  <cols>
    <col min="1" max="1" width="12.5546875" style="25" customWidth="1"/>
    <col min="2" max="2" width="15.44140625" style="24" customWidth="1"/>
    <col min="3" max="3" width="6.5546875" style="25" bestFit="1" customWidth="1"/>
    <col min="4" max="4" width="15.21875" style="25" customWidth="1"/>
    <col min="5" max="5" width="20.44140625" style="25" customWidth="1"/>
    <col min="6" max="6" width="7.6640625" style="25" customWidth="1"/>
    <col min="7" max="7" width="14.5546875" style="25" customWidth="1"/>
    <col min="8" max="8" width="8.44140625" style="25" customWidth="1"/>
    <col min="9" max="9" width="8.77734375" style="25" customWidth="1"/>
    <col min="10" max="10" width="16" style="25" customWidth="1"/>
    <col min="11" max="11" width="16.33203125" style="25" customWidth="1"/>
    <col min="12" max="12" width="11.44140625" style="25" customWidth="1"/>
    <col min="13" max="13" width="11.21875" style="25" customWidth="1"/>
    <col min="14" max="14" width="7.77734375" style="25" customWidth="1"/>
    <col min="15" max="15" width="8.21875" style="25" hidden="1" customWidth="1"/>
    <col min="16" max="16" width="9.21875" style="33"/>
    <col min="17" max="16384" width="9.21875" style="25"/>
  </cols>
  <sheetData>
    <row r="1" spans="1:16" s="12" customFormat="1" x14ac:dyDescent="0.25">
      <c r="A1" s="35"/>
      <c r="B1" s="35"/>
      <c r="C1" s="17"/>
      <c r="D1" s="18"/>
      <c r="E1" s="17"/>
      <c r="P1" s="19"/>
    </row>
    <row r="2" spans="1:16" s="12" customFormat="1" ht="26.55" customHeight="1" x14ac:dyDescent="0.25">
      <c r="D2" s="17"/>
      <c r="G2" s="36" t="s">
        <v>0</v>
      </c>
      <c r="H2" s="36"/>
      <c r="I2" s="36"/>
      <c r="J2" s="20">
        <f>[1]Recommendations!L4</f>
        <v>5150000</v>
      </c>
    </row>
    <row r="3" spans="1:16" s="12" customFormat="1" x14ac:dyDescent="0.25">
      <c r="A3" s="35"/>
      <c r="B3" s="35"/>
      <c r="C3" s="17"/>
      <c r="D3" s="21"/>
      <c r="E3" s="17"/>
      <c r="H3" s="22"/>
      <c r="I3" s="22"/>
      <c r="J3" s="22"/>
      <c r="K3" s="22"/>
      <c r="P3" s="19"/>
    </row>
    <row r="4" spans="1:16" x14ac:dyDescent="0.25">
      <c r="A4" s="23" t="s">
        <v>1</v>
      </c>
      <c r="H4" s="26"/>
      <c r="I4" s="26"/>
      <c r="J4" s="26"/>
      <c r="K4" s="26"/>
      <c r="L4" s="26"/>
      <c r="M4" s="26"/>
      <c r="N4" s="26"/>
      <c r="O4" s="26"/>
      <c r="P4" s="19"/>
    </row>
    <row r="5" spans="1:16" s="3" customFormat="1" ht="54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2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2" t="s">
        <v>16</v>
      </c>
    </row>
    <row r="6" spans="1:16" ht="44.55" customHeight="1" x14ac:dyDescent="0.25">
      <c r="A6" s="4" t="s">
        <v>17</v>
      </c>
      <c r="B6" s="4" t="s">
        <v>18</v>
      </c>
      <c r="C6" s="4" t="s">
        <v>19</v>
      </c>
      <c r="D6" s="4" t="s">
        <v>20</v>
      </c>
      <c r="E6" s="4" t="s">
        <v>21</v>
      </c>
      <c r="F6" s="5">
        <v>24</v>
      </c>
      <c r="G6" s="6">
        <v>5150000</v>
      </c>
      <c r="H6" s="7" t="s">
        <v>22</v>
      </c>
      <c r="I6" s="8">
        <v>86</v>
      </c>
      <c r="J6" s="5">
        <v>17</v>
      </c>
      <c r="K6" s="27">
        <f>G6/F6</f>
        <v>214583.33333333334</v>
      </c>
      <c r="L6" s="9" t="s">
        <v>22</v>
      </c>
      <c r="M6" s="10" t="s">
        <v>23</v>
      </c>
      <c r="N6" s="11">
        <v>1</v>
      </c>
      <c r="O6" s="28"/>
      <c r="P6" s="25"/>
    </row>
    <row r="7" spans="1:16" x14ac:dyDescent="0.25">
      <c r="A7" s="12"/>
      <c r="B7" s="12"/>
      <c r="C7" s="29"/>
      <c r="D7" s="29"/>
      <c r="E7" s="29"/>
      <c r="F7" s="30"/>
      <c r="G7" s="13"/>
      <c r="H7" s="31"/>
      <c r="I7" s="31"/>
      <c r="J7" s="31"/>
      <c r="K7" s="31"/>
      <c r="L7" s="31"/>
      <c r="M7" s="31"/>
      <c r="N7" s="31"/>
      <c r="O7" s="14"/>
      <c r="P7" s="25"/>
    </row>
    <row r="8" spans="1:16" x14ac:dyDescent="0.25">
      <c r="N8" s="31"/>
      <c r="O8" s="14"/>
      <c r="P8" s="25"/>
    </row>
    <row r="9" spans="1:16" x14ac:dyDescent="0.25">
      <c r="N9" s="31"/>
      <c r="O9" s="14"/>
      <c r="P9" s="25"/>
    </row>
    <row r="10" spans="1:16" x14ac:dyDescent="0.25">
      <c r="N10" s="31"/>
      <c r="O10" s="14"/>
      <c r="P10" s="25"/>
    </row>
    <row r="11" spans="1:16" hidden="1" x14ac:dyDescent="0.25">
      <c r="A11" s="12"/>
      <c r="B11" s="12"/>
      <c r="C11" s="29"/>
      <c r="D11" s="29"/>
      <c r="E11" s="29"/>
      <c r="F11" s="30"/>
      <c r="G11" s="13"/>
      <c r="H11" s="31"/>
      <c r="I11" s="31"/>
      <c r="J11" s="31"/>
      <c r="K11" s="31"/>
      <c r="L11" s="31"/>
      <c r="M11" s="31"/>
      <c r="N11" s="31"/>
      <c r="O11" s="14"/>
      <c r="P11" s="25"/>
    </row>
    <row r="12" spans="1:16" hidden="1" x14ac:dyDescent="0.25">
      <c r="A12" s="12"/>
      <c r="B12" s="12"/>
      <c r="C12" s="29"/>
      <c r="D12" s="29"/>
      <c r="E12" s="29"/>
      <c r="F12" s="30"/>
      <c r="G12" s="32"/>
      <c r="H12" s="31"/>
      <c r="I12" s="31"/>
      <c r="J12" s="31"/>
      <c r="K12" s="31"/>
      <c r="L12" s="31"/>
      <c r="M12" s="31"/>
      <c r="N12" s="31"/>
      <c r="O12" s="14"/>
      <c r="P12" s="25"/>
    </row>
    <row r="13" spans="1:16" hidden="1" x14ac:dyDescent="0.25">
      <c r="A13" s="12"/>
      <c r="B13" s="12"/>
      <c r="C13" s="29"/>
      <c r="D13" s="29"/>
      <c r="E13" s="29"/>
      <c r="F13" s="30"/>
      <c r="G13" s="16" t="s">
        <v>24</v>
      </c>
      <c r="H13" s="31"/>
      <c r="I13" s="31"/>
      <c r="J13" s="31"/>
      <c r="K13" s="31"/>
      <c r="L13" s="31"/>
      <c r="M13" s="31"/>
      <c r="N13" s="31"/>
      <c r="O13" s="14"/>
      <c r="P13" s="25"/>
    </row>
    <row r="14" spans="1:16" hidden="1" x14ac:dyDescent="0.25">
      <c r="A14" s="12"/>
      <c r="B14" s="12"/>
      <c r="C14" s="29"/>
      <c r="D14" s="29"/>
      <c r="E14" s="29"/>
      <c r="F14" s="30"/>
      <c r="G14" s="7" t="e">
        <f>COUNTIFS(#REF!,"=Y",$C$6:$C$6,#REF!)</f>
        <v>#REF!</v>
      </c>
      <c r="H14" s="31"/>
      <c r="I14" s="31"/>
      <c r="J14" s="31"/>
      <c r="K14" s="31"/>
      <c r="L14" s="31"/>
      <c r="M14" s="31"/>
      <c r="N14" s="31"/>
      <c r="O14" s="14"/>
      <c r="P14" s="25"/>
    </row>
    <row r="15" spans="1:16" hidden="1" x14ac:dyDescent="0.25">
      <c r="A15" s="12"/>
      <c r="B15" s="12"/>
      <c r="C15" s="29"/>
      <c r="D15" s="29"/>
      <c r="E15" s="29"/>
      <c r="F15" s="30"/>
      <c r="G15" s="7" t="e">
        <f>COUNTIFS(#REF!,"=Y",$C$6:$C$6,#REF!)</f>
        <v>#REF!</v>
      </c>
      <c r="H15" s="31"/>
      <c r="I15" s="31"/>
      <c r="J15" s="31"/>
      <c r="K15" s="31"/>
      <c r="L15" s="31"/>
      <c r="M15" s="31"/>
      <c r="N15" s="31"/>
      <c r="O15" s="14"/>
      <c r="P15" s="25"/>
    </row>
    <row r="16" spans="1:16" hidden="1" x14ac:dyDescent="0.25">
      <c r="A16" s="12"/>
      <c r="B16" s="12"/>
      <c r="C16" s="29"/>
      <c r="D16" s="29"/>
      <c r="E16" s="29"/>
      <c r="F16" s="30"/>
      <c r="G16" s="7" t="e">
        <f>COUNTIFS(#REF!,"=Y",$C$6:$C$6,#REF!)</f>
        <v>#REF!</v>
      </c>
      <c r="H16" s="31"/>
      <c r="I16" s="31"/>
      <c r="J16" s="31"/>
      <c r="K16" s="31"/>
      <c r="L16" s="31"/>
      <c r="M16" s="31"/>
      <c r="N16" s="31"/>
      <c r="O16" s="14"/>
      <c r="P16" s="25"/>
    </row>
    <row r="17" spans="1:19" hidden="1" x14ac:dyDescent="0.25">
      <c r="A17" s="12"/>
      <c r="B17" s="12"/>
      <c r="C17" s="29"/>
      <c r="D17" s="29"/>
      <c r="E17" s="29"/>
      <c r="F17" s="30"/>
      <c r="G17" s="7" t="e">
        <f>COUNTIFS(#REF!,"=Y",$C$6:$C$6,#REF!)</f>
        <v>#REF!</v>
      </c>
      <c r="H17" s="31"/>
      <c r="I17" s="31"/>
      <c r="J17" s="31"/>
      <c r="K17" s="31"/>
      <c r="L17" s="31"/>
      <c r="M17" s="31"/>
      <c r="N17" s="31"/>
      <c r="O17" s="14"/>
      <c r="P17" s="25"/>
    </row>
    <row r="18" spans="1:19" hidden="1" x14ac:dyDescent="0.25">
      <c r="A18" s="12"/>
      <c r="B18" s="12"/>
      <c r="C18" s="29"/>
      <c r="D18" s="29"/>
      <c r="E18" s="29"/>
      <c r="F18" s="30"/>
      <c r="G18" s="7" t="e">
        <f>COUNTIFS(#REF!,"=Y",$C$6:$C$6,#REF!)</f>
        <v>#REF!</v>
      </c>
      <c r="H18" s="31"/>
      <c r="I18" s="31"/>
      <c r="J18" s="31"/>
      <c r="K18" s="31"/>
      <c r="L18" s="31"/>
      <c r="M18" s="31"/>
      <c r="N18" s="31"/>
      <c r="O18" s="14"/>
      <c r="P18" s="25"/>
    </row>
    <row r="19" spans="1:19" hidden="1" x14ac:dyDescent="0.25">
      <c r="A19" s="12"/>
      <c r="B19" s="12"/>
      <c r="C19" s="29"/>
      <c r="D19" s="29"/>
      <c r="E19" s="29"/>
      <c r="F19" s="30"/>
      <c r="G19" s="7" t="e">
        <f>COUNTIFS(#REF!,"=Y",$C$6:$C$6,#REF!)</f>
        <v>#REF!</v>
      </c>
      <c r="H19" s="31"/>
      <c r="I19" s="31"/>
      <c r="J19" s="31"/>
      <c r="K19" s="31"/>
      <c r="L19" s="31"/>
      <c r="M19" s="31"/>
      <c r="N19" s="31"/>
      <c r="O19" s="14"/>
      <c r="P19" s="25"/>
    </row>
    <row r="20" spans="1:19" hidden="1" x14ac:dyDescent="0.25">
      <c r="A20" s="12"/>
      <c r="B20" s="12"/>
      <c r="C20" s="29"/>
      <c r="D20" s="29"/>
      <c r="E20" s="29"/>
      <c r="F20" s="30"/>
      <c r="G20" s="7" t="e">
        <f>COUNTIFS(#REF!,"=Y",$C$6:$C$6,#REF!)</f>
        <v>#REF!</v>
      </c>
      <c r="H20" s="31"/>
      <c r="I20" s="31"/>
      <c r="J20" s="31"/>
      <c r="K20" s="31"/>
      <c r="L20" s="31"/>
      <c r="M20" s="31"/>
      <c r="N20" s="31"/>
      <c r="O20" s="14"/>
      <c r="P20" s="25"/>
    </row>
    <row r="21" spans="1:19" hidden="1" x14ac:dyDescent="0.25">
      <c r="A21" s="12"/>
      <c r="B21" s="12"/>
      <c r="C21" s="29"/>
      <c r="D21" s="29"/>
      <c r="E21" s="29"/>
      <c r="F21" s="30"/>
      <c r="G21" s="7" t="e">
        <f>COUNTIFS(#REF!,"=Y",$C$6:$C$6,#REF!)</f>
        <v>#REF!</v>
      </c>
      <c r="H21" s="31"/>
      <c r="I21" s="31"/>
      <c r="J21" s="31"/>
      <c r="K21" s="31"/>
      <c r="L21" s="31"/>
      <c r="M21" s="31"/>
      <c r="N21" s="31"/>
      <c r="O21" s="14"/>
      <c r="P21" s="25"/>
    </row>
    <row r="22" spans="1:19" hidden="1" x14ac:dyDescent="0.25">
      <c r="A22" s="12"/>
      <c r="B22" s="12"/>
      <c r="C22" s="29"/>
      <c r="D22" s="29"/>
      <c r="E22" s="29"/>
      <c r="F22" s="30"/>
      <c r="G22" s="7" t="e">
        <f>COUNTIFS(#REF!,"=Y",$C$6:$C$6,#REF!)</f>
        <v>#REF!</v>
      </c>
      <c r="H22" s="31"/>
      <c r="I22" s="31"/>
      <c r="J22" s="31"/>
      <c r="K22" s="31"/>
      <c r="L22" s="31"/>
      <c r="M22" s="31"/>
      <c r="N22" s="31"/>
      <c r="O22" s="14"/>
      <c r="P22" s="25"/>
    </row>
    <row r="23" spans="1:19" hidden="1" x14ac:dyDescent="0.25">
      <c r="E23" s="29"/>
      <c r="F23" s="30"/>
      <c r="G23" s="7" t="e">
        <f>COUNTIFS(#REF!,"=Y",$C$6:$C$6,#REF!)</f>
        <v>#REF!</v>
      </c>
      <c r="P23" s="19"/>
    </row>
    <row r="24" spans="1:19" hidden="1" x14ac:dyDescent="0.25">
      <c r="G24" s="7" t="e">
        <f>COUNTIFS(#REF!,"=Y",$C$6:$C$6,#REF!)</f>
        <v>#REF!</v>
      </c>
      <c r="P24" s="19"/>
    </row>
    <row r="25" spans="1:19" hidden="1" x14ac:dyDescent="0.25">
      <c r="G25" s="7" t="e">
        <f>COUNTIFS(#REF!,"=Y",$C$6:$C$6,#REF!)</f>
        <v>#REF!</v>
      </c>
      <c r="P25" s="19"/>
    </row>
    <row r="26" spans="1:19" hidden="1" x14ac:dyDescent="0.25">
      <c r="G26" s="7" t="e">
        <f>COUNTIFS(#REF!,"=Y",$C$6:$C$6,#REF!)</f>
        <v>#REF!</v>
      </c>
      <c r="P26" s="19"/>
    </row>
    <row r="27" spans="1:19" hidden="1" x14ac:dyDescent="0.25">
      <c r="B27" s="25"/>
      <c r="G27" s="7" t="e">
        <f>COUNTIFS(#REF!,"=Y",$C$6:$C$6,#REF!)</f>
        <v>#REF!</v>
      </c>
      <c r="H27" s="33"/>
      <c r="I27" s="33"/>
      <c r="J27" s="33"/>
      <c r="K27" s="33"/>
      <c r="P27" s="25"/>
      <c r="S27" s="19"/>
    </row>
    <row r="28" spans="1:19" hidden="1" x14ac:dyDescent="0.25">
      <c r="B28" s="25"/>
      <c r="G28" s="7" t="e">
        <f>COUNTIFS(#REF!,"=Y",$C$6:$C$6,#REF!)</f>
        <v>#REF!</v>
      </c>
      <c r="H28" s="33"/>
      <c r="I28" s="33"/>
      <c r="J28" s="33"/>
      <c r="K28" s="33"/>
      <c r="P28" s="25"/>
      <c r="S28" s="19"/>
    </row>
    <row r="29" spans="1:19" hidden="1" x14ac:dyDescent="0.25">
      <c r="B29" s="25"/>
      <c r="G29" s="7" t="e">
        <f>COUNTIFS(#REF!,"=Y",$C$6:$C$6,#REF!)</f>
        <v>#REF!</v>
      </c>
      <c r="H29" s="33"/>
      <c r="I29" s="33"/>
      <c r="J29" s="33"/>
      <c r="K29" s="33"/>
      <c r="P29" s="25"/>
      <c r="S29" s="19"/>
    </row>
    <row r="30" spans="1:19" hidden="1" x14ac:dyDescent="0.25">
      <c r="B30" s="25"/>
      <c r="G30" s="7" t="e">
        <f>COUNTIFS(#REF!,"=Y",$C$6:$C$6,#REF!)</f>
        <v>#REF!</v>
      </c>
      <c r="H30" s="33"/>
      <c r="I30" s="33"/>
      <c r="J30" s="33"/>
      <c r="K30" s="33"/>
      <c r="P30" s="25"/>
      <c r="S30" s="19"/>
    </row>
    <row r="31" spans="1:19" hidden="1" x14ac:dyDescent="0.25">
      <c r="B31" s="25"/>
      <c r="G31" s="7" t="e">
        <f>COUNTIFS(#REF!,"=Y",$C$6:$C$6,#REF!)</f>
        <v>#REF!</v>
      </c>
      <c r="H31" s="33"/>
      <c r="I31" s="33"/>
      <c r="J31" s="33"/>
      <c r="K31" s="33"/>
      <c r="P31" s="25"/>
      <c r="S31" s="19"/>
    </row>
    <row r="32" spans="1:19" hidden="1" x14ac:dyDescent="0.25">
      <c r="B32" s="25"/>
      <c r="G32" s="7" t="e">
        <f>COUNTIFS(#REF!,"=Y",$C$6:$C$6,#REF!)</f>
        <v>#REF!</v>
      </c>
      <c r="H32" s="33"/>
      <c r="I32" s="33"/>
      <c r="J32" s="33"/>
      <c r="K32" s="33"/>
      <c r="P32" s="25"/>
      <c r="S32" s="19"/>
    </row>
    <row r="33" spans="2:19" hidden="1" x14ac:dyDescent="0.25">
      <c r="B33" s="25"/>
      <c r="G33" s="7" t="e">
        <f>COUNTIFS(#REF!,"=Y",$C$6:$C$6,#REF!)</f>
        <v>#REF!</v>
      </c>
      <c r="H33" s="33"/>
      <c r="I33" s="33"/>
      <c r="J33" s="33"/>
      <c r="K33" s="33"/>
      <c r="P33" s="25"/>
      <c r="S33" s="19"/>
    </row>
    <row r="34" spans="2:19" hidden="1" x14ac:dyDescent="0.25">
      <c r="B34" s="25"/>
      <c r="G34" s="7" t="e">
        <f>COUNTIFS(#REF!,"=Y",$C$6:$C$6,#REF!)</f>
        <v>#REF!</v>
      </c>
      <c r="H34" s="33"/>
      <c r="I34" s="33"/>
      <c r="J34" s="33"/>
      <c r="K34" s="33"/>
      <c r="P34" s="25"/>
      <c r="S34" s="19"/>
    </row>
    <row r="35" spans="2:19" hidden="1" x14ac:dyDescent="0.25">
      <c r="B35" s="25"/>
      <c r="G35" s="7" t="e">
        <f>COUNTIFS(#REF!,"=Y",$C$6:$C$6,#REF!)</f>
        <v>#REF!</v>
      </c>
      <c r="H35" s="33"/>
      <c r="I35" s="33"/>
      <c r="J35" s="33"/>
      <c r="K35" s="33"/>
      <c r="P35" s="25"/>
      <c r="S35" s="19"/>
    </row>
    <row r="36" spans="2:19" hidden="1" x14ac:dyDescent="0.25">
      <c r="B36" s="25"/>
      <c r="G36" s="7" t="e">
        <f>COUNTIFS(#REF!,"=Y",$C$6:$C$6,#REF!)</f>
        <v>#REF!</v>
      </c>
      <c r="H36" s="33"/>
      <c r="I36" s="33"/>
      <c r="J36" s="33"/>
      <c r="K36" s="33"/>
      <c r="P36" s="25"/>
      <c r="S36" s="19"/>
    </row>
    <row r="37" spans="2:19" hidden="1" x14ac:dyDescent="0.25">
      <c r="B37" s="25"/>
      <c r="G37" s="7" t="e">
        <f>COUNTIFS(#REF!,"=Y",$C$6:$C$6,#REF!)</f>
        <v>#REF!</v>
      </c>
      <c r="H37" s="33"/>
      <c r="I37" s="33"/>
      <c r="J37" s="33"/>
      <c r="K37" s="33"/>
      <c r="P37" s="25"/>
      <c r="S37" s="19"/>
    </row>
    <row r="38" spans="2:19" hidden="1" x14ac:dyDescent="0.25">
      <c r="B38" s="25"/>
      <c r="G38" s="7" t="e">
        <f>COUNTIFS(#REF!,"=Y",$C$6:$C$6,#REF!)</f>
        <v>#REF!</v>
      </c>
      <c r="H38" s="33"/>
      <c r="I38" s="33"/>
      <c r="J38" s="33"/>
      <c r="K38" s="33"/>
      <c r="P38" s="25"/>
      <c r="S38" s="19"/>
    </row>
    <row r="39" spans="2:19" hidden="1" x14ac:dyDescent="0.25">
      <c r="B39" s="25"/>
      <c r="G39" s="7" t="e">
        <f>COUNTIFS(#REF!,"=Y",$C$6:$C$6,#REF!)</f>
        <v>#REF!</v>
      </c>
      <c r="H39" s="33"/>
      <c r="I39" s="33"/>
      <c r="J39" s="33"/>
      <c r="K39" s="33"/>
      <c r="P39" s="25"/>
      <c r="S39" s="19"/>
    </row>
    <row r="40" spans="2:19" hidden="1" x14ac:dyDescent="0.25">
      <c r="B40" s="25"/>
      <c r="G40" s="7" t="e">
        <f>COUNTIFS(#REF!,"=Y",$C$6:$C$6,#REF!)</f>
        <v>#REF!</v>
      </c>
      <c r="H40" s="33"/>
      <c r="I40" s="33"/>
      <c r="J40" s="33"/>
      <c r="K40" s="33"/>
      <c r="P40" s="25"/>
      <c r="S40" s="19"/>
    </row>
    <row r="41" spans="2:19" hidden="1" x14ac:dyDescent="0.25">
      <c r="B41" s="25"/>
      <c r="G41" s="7" t="e">
        <f>COUNTIFS(#REF!,"=Y",$C$6:$C$6,#REF!)</f>
        <v>#REF!</v>
      </c>
      <c r="H41" s="33"/>
      <c r="I41" s="33"/>
      <c r="J41" s="33"/>
      <c r="K41" s="33"/>
      <c r="P41" s="25"/>
      <c r="S41" s="19"/>
    </row>
    <row r="42" spans="2:19" hidden="1" x14ac:dyDescent="0.25">
      <c r="B42" s="25"/>
      <c r="G42" s="7" t="e">
        <f>COUNTIFS(#REF!,"=Y",$C$6:$C$6,#REF!)</f>
        <v>#REF!</v>
      </c>
      <c r="H42" s="33"/>
      <c r="I42" s="33"/>
      <c r="J42" s="33"/>
      <c r="K42" s="33"/>
      <c r="P42" s="25"/>
      <c r="S42" s="19"/>
    </row>
    <row r="43" spans="2:19" hidden="1" x14ac:dyDescent="0.25">
      <c r="B43" s="25"/>
      <c r="G43" s="7" t="e">
        <f>COUNTIFS(#REF!,"=Y",$C$6:$C$6,#REF!)</f>
        <v>#REF!</v>
      </c>
      <c r="H43" s="33"/>
      <c r="I43" s="33"/>
      <c r="J43" s="33"/>
      <c r="K43" s="33"/>
      <c r="P43" s="25"/>
      <c r="S43" s="19"/>
    </row>
    <row r="44" spans="2:19" hidden="1" x14ac:dyDescent="0.25">
      <c r="B44" s="25"/>
      <c r="G44" s="7" t="e">
        <f>COUNTIFS(#REF!,"=Y",$C$6:$C$6,#REF!)</f>
        <v>#REF!</v>
      </c>
      <c r="H44" s="33"/>
      <c r="I44" s="33"/>
      <c r="J44" s="33"/>
      <c r="K44" s="33"/>
      <c r="P44" s="25"/>
      <c r="S44" s="19"/>
    </row>
    <row r="45" spans="2:19" hidden="1" x14ac:dyDescent="0.25">
      <c r="B45" s="25"/>
      <c r="G45" s="7" t="e">
        <f>COUNTIFS(#REF!,"=Y",$C$6:$C$6,#REF!)</f>
        <v>#REF!</v>
      </c>
      <c r="H45" s="33"/>
      <c r="I45" s="33"/>
      <c r="J45" s="33"/>
      <c r="K45" s="33"/>
      <c r="P45" s="25"/>
      <c r="S45" s="19"/>
    </row>
    <row r="46" spans="2:19" hidden="1" x14ac:dyDescent="0.25">
      <c r="B46" s="25"/>
      <c r="G46" s="7" t="e">
        <f>COUNTIFS(#REF!,"=Y",$C$6:$C$6,#REF!)</f>
        <v>#REF!</v>
      </c>
      <c r="H46" s="33"/>
      <c r="I46" s="33"/>
      <c r="J46" s="33"/>
      <c r="K46" s="33"/>
      <c r="P46" s="25"/>
      <c r="S46" s="19"/>
    </row>
    <row r="47" spans="2:19" hidden="1" x14ac:dyDescent="0.25">
      <c r="B47" s="25"/>
      <c r="G47" s="7" t="e">
        <f>COUNTIFS(#REF!,"=Y",$C$6:$C$6,#REF!)</f>
        <v>#REF!</v>
      </c>
      <c r="H47" s="33"/>
      <c r="I47" s="33"/>
      <c r="J47" s="33"/>
      <c r="K47" s="33"/>
      <c r="P47" s="25"/>
      <c r="S47" s="19"/>
    </row>
    <row r="48" spans="2:19" hidden="1" x14ac:dyDescent="0.25">
      <c r="B48" s="25"/>
      <c r="G48" s="7" t="e">
        <f>COUNTIFS(#REF!,"=Y",$C$6:$C$6,#REF!)</f>
        <v>#REF!</v>
      </c>
      <c r="H48" s="33"/>
      <c r="I48" s="33"/>
      <c r="J48" s="33"/>
      <c r="K48" s="33"/>
      <c r="P48" s="25"/>
      <c r="S48" s="19"/>
    </row>
    <row r="49" spans="2:19" hidden="1" x14ac:dyDescent="0.25">
      <c r="B49" s="25"/>
      <c r="G49" s="7" t="e">
        <f>COUNTIFS(#REF!,"=Y",$C$6:$C$6,#REF!)</f>
        <v>#REF!</v>
      </c>
      <c r="H49" s="33"/>
      <c r="I49" s="33"/>
      <c r="J49" s="33"/>
      <c r="K49" s="33"/>
      <c r="P49" s="25"/>
      <c r="S49" s="19"/>
    </row>
    <row r="50" spans="2:19" hidden="1" x14ac:dyDescent="0.25">
      <c r="B50" s="25"/>
      <c r="G50" s="7" t="e">
        <f>COUNTIFS(#REF!,"=Y",$C$6:$C$6,#REF!)</f>
        <v>#REF!</v>
      </c>
      <c r="H50" s="33"/>
      <c r="I50" s="33"/>
      <c r="J50" s="33"/>
      <c r="K50" s="33"/>
      <c r="P50" s="25"/>
      <c r="S50" s="19"/>
    </row>
    <row r="51" spans="2:19" hidden="1" x14ac:dyDescent="0.25">
      <c r="B51" s="25"/>
      <c r="G51" s="7" t="e">
        <f>COUNTIFS(#REF!,"=Y",$C$6:$C$6,#REF!)</f>
        <v>#REF!</v>
      </c>
      <c r="H51" s="33"/>
      <c r="I51" s="33"/>
      <c r="J51" s="33"/>
      <c r="K51" s="33"/>
      <c r="P51" s="25"/>
      <c r="S51" s="19"/>
    </row>
    <row r="52" spans="2:19" hidden="1" x14ac:dyDescent="0.25">
      <c r="B52" s="25"/>
      <c r="G52" s="7" t="e">
        <f>COUNTIFS(#REF!,"=Y",$C$6:$C$6,#REF!)</f>
        <v>#REF!</v>
      </c>
      <c r="H52" s="33"/>
      <c r="I52" s="33"/>
      <c r="J52" s="33"/>
      <c r="K52" s="33"/>
      <c r="P52" s="25"/>
      <c r="S52" s="19"/>
    </row>
    <row r="53" spans="2:19" hidden="1" x14ac:dyDescent="0.25">
      <c r="B53" s="25"/>
      <c r="G53" s="7" t="e">
        <f>COUNTIFS(#REF!,"=Y",$C$6:$C$6,#REF!)</f>
        <v>#REF!</v>
      </c>
      <c r="H53" s="33"/>
      <c r="I53" s="33"/>
      <c r="J53" s="33"/>
      <c r="K53" s="33"/>
      <c r="P53" s="25"/>
      <c r="S53" s="19"/>
    </row>
    <row r="54" spans="2:19" hidden="1" x14ac:dyDescent="0.25">
      <c r="B54" s="25"/>
      <c r="G54" s="7" t="e">
        <f>COUNTIFS(#REF!,"=Y",$C$6:$C$6,#REF!)</f>
        <v>#REF!</v>
      </c>
      <c r="H54" s="33"/>
      <c r="I54" s="33"/>
      <c r="J54" s="33"/>
      <c r="K54" s="33"/>
      <c r="P54" s="25"/>
      <c r="S54" s="19"/>
    </row>
    <row r="55" spans="2:19" hidden="1" x14ac:dyDescent="0.25">
      <c r="B55" s="25"/>
      <c r="G55" s="7" t="e">
        <f>COUNTIFS(#REF!,"=Y",$C$6:$C$6,#REF!)</f>
        <v>#REF!</v>
      </c>
      <c r="H55" s="33"/>
      <c r="I55" s="33"/>
      <c r="J55" s="33"/>
      <c r="K55" s="33"/>
      <c r="P55" s="25"/>
      <c r="S55" s="19"/>
    </row>
    <row r="56" spans="2:19" hidden="1" x14ac:dyDescent="0.25">
      <c r="B56" s="25"/>
      <c r="G56" s="7" t="e">
        <f>COUNTIFS(#REF!,"=Y",$C$6:$C$6,#REF!)</f>
        <v>#REF!</v>
      </c>
      <c r="H56" s="33"/>
      <c r="I56" s="33"/>
      <c r="J56" s="33"/>
      <c r="K56" s="33"/>
      <c r="P56" s="25"/>
      <c r="S56" s="19"/>
    </row>
    <row r="57" spans="2:19" hidden="1" x14ac:dyDescent="0.25">
      <c r="B57" s="25"/>
      <c r="G57" s="7" t="e">
        <f>COUNTIFS(#REF!,"=Y",$C$6:$C$6,#REF!)</f>
        <v>#REF!</v>
      </c>
      <c r="H57" s="33"/>
      <c r="I57" s="33"/>
      <c r="J57" s="33"/>
      <c r="K57" s="33"/>
      <c r="P57" s="25"/>
      <c r="S57" s="19"/>
    </row>
    <row r="58" spans="2:19" hidden="1" x14ac:dyDescent="0.25">
      <c r="B58" s="25"/>
      <c r="G58" s="7" t="e">
        <f>COUNTIFS(#REF!,"=Y",$C$6:$C$6,#REF!)</f>
        <v>#REF!</v>
      </c>
      <c r="H58" s="33"/>
      <c r="I58" s="33"/>
      <c r="J58" s="33"/>
      <c r="K58" s="33"/>
      <c r="P58" s="25"/>
      <c r="S58" s="19"/>
    </row>
    <row r="59" spans="2:19" hidden="1" x14ac:dyDescent="0.25">
      <c r="B59" s="25"/>
      <c r="G59" s="7" t="e">
        <f>COUNTIFS(#REF!,"=Y",$C$6:$C$6,#REF!)</f>
        <v>#REF!</v>
      </c>
      <c r="H59" s="33"/>
      <c r="I59" s="33"/>
      <c r="J59" s="33"/>
      <c r="K59" s="33"/>
      <c r="P59" s="25"/>
      <c r="S59" s="19"/>
    </row>
    <row r="60" spans="2:19" hidden="1" x14ac:dyDescent="0.25">
      <c r="B60" s="25"/>
      <c r="G60" s="7" t="e">
        <f>COUNTIFS(#REF!,"=Y",$C$6:$C$6,#REF!)</f>
        <v>#REF!</v>
      </c>
      <c r="H60" s="33"/>
      <c r="I60" s="33"/>
      <c r="J60" s="33"/>
      <c r="K60" s="33"/>
      <c r="P60" s="25"/>
      <c r="S60" s="19"/>
    </row>
    <row r="61" spans="2:19" hidden="1" x14ac:dyDescent="0.25">
      <c r="B61" s="25"/>
      <c r="G61" s="7" t="e">
        <f>COUNTIFS(#REF!,"=Y",$C$6:$C$6,#REF!)</f>
        <v>#REF!</v>
      </c>
      <c r="H61" s="33"/>
      <c r="I61" s="33"/>
      <c r="J61" s="33"/>
      <c r="K61" s="33"/>
      <c r="P61" s="25"/>
      <c r="S61" s="19"/>
    </row>
    <row r="62" spans="2:19" hidden="1" x14ac:dyDescent="0.25">
      <c r="B62" s="25"/>
      <c r="G62" s="7" t="e">
        <f>COUNTIFS(#REF!,"=Y",$C$6:$C$6,#REF!)</f>
        <v>#REF!</v>
      </c>
      <c r="H62" s="33"/>
      <c r="I62" s="33"/>
      <c r="J62" s="33"/>
      <c r="K62" s="33"/>
      <c r="P62" s="25"/>
      <c r="S62" s="19"/>
    </row>
    <row r="63" spans="2:19" hidden="1" x14ac:dyDescent="0.25">
      <c r="B63" s="25"/>
      <c r="G63" s="7" t="e">
        <f>COUNTIFS(#REF!,"=Y",$C$6:$C$6,#REF!)</f>
        <v>#REF!</v>
      </c>
      <c r="H63" s="33"/>
      <c r="I63" s="33"/>
      <c r="J63" s="33"/>
      <c r="K63" s="33"/>
      <c r="P63" s="25"/>
      <c r="S63" s="19"/>
    </row>
    <row r="64" spans="2:19" hidden="1" x14ac:dyDescent="0.25">
      <c r="B64" s="25"/>
      <c r="G64" s="7" t="e">
        <f>COUNTIFS(#REF!,"=Y",$C$6:$C$6,#REF!)</f>
        <v>#REF!</v>
      </c>
      <c r="H64" s="33"/>
      <c r="I64" s="33"/>
      <c r="J64" s="33"/>
      <c r="K64" s="33"/>
      <c r="P64" s="25"/>
      <c r="S64" s="19"/>
    </row>
    <row r="65" spans="2:19" hidden="1" x14ac:dyDescent="0.25">
      <c r="B65" s="25"/>
      <c r="G65" s="7" t="e">
        <f>COUNTIFS(#REF!,"=Y",$C$6:$C$6,#REF!)</f>
        <v>#REF!</v>
      </c>
      <c r="H65" s="33"/>
      <c r="I65" s="33"/>
      <c r="J65" s="33"/>
      <c r="K65" s="33"/>
      <c r="P65" s="25"/>
      <c r="S65" s="19"/>
    </row>
    <row r="66" spans="2:19" hidden="1" x14ac:dyDescent="0.25">
      <c r="B66" s="25"/>
      <c r="G66" s="7" t="e">
        <f>COUNTIFS(#REF!,"=Y",$C$6:$C$6,#REF!)</f>
        <v>#REF!</v>
      </c>
      <c r="H66" s="33"/>
      <c r="I66" s="33"/>
      <c r="J66" s="33"/>
      <c r="K66" s="33"/>
      <c r="P66" s="25"/>
      <c r="S66" s="19"/>
    </row>
    <row r="67" spans="2:19" hidden="1" x14ac:dyDescent="0.25">
      <c r="B67" s="25"/>
      <c r="G67" s="7" t="e">
        <f>COUNTIFS(#REF!,"=Y",$C$6:$C$6,#REF!)</f>
        <v>#REF!</v>
      </c>
      <c r="H67" s="33"/>
      <c r="I67" s="33"/>
      <c r="J67" s="33"/>
      <c r="K67" s="33"/>
      <c r="P67" s="25"/>
      <c r="S67" s="19"/>
    </row>
    <row r="68" spans="2:19" hidden="1" x14ac:dyDescent="0.25">
      <c r="B68" s="25"/>
      <c r="G68" s="7" t="e">
        <f>COUNTIFS(#REF!,"=Y",$C$6:$C$6,#REF!)</f>
        <v>#REF!</v>
      </c>
      <c r="H68" s="33"/>
      <c r="I68" s="33"/>
      <c r="J68" s="33"/>
      <c r="K68" s="33"/>
      <c r="P68" s="25"/>
      <c r="S68" s="19"/>
    </row>
    <row r="69" spans="2:19" hidden="1" x14ac:dyDescent="0.25">
      <c r="B69" s="25"/>
      <c r="G69" s="7" t="e">
        <f>COUNTIFS(#REF!,"=Y",$C$6:$C$6,#REF!)</f>
        <v>#REF!</v>
      </c>
      <c r="H69" s="33"/>
      <c r="I69" s="33"/>
      <c r="J69" s="33"/>
      <c r="K69" s="33"/>
      <c r="P69" s="25"/>
      <c r="S69" s="19"/>
    </row>
    <row r="70" spans="2:19" hidden="1" x14ac:dyDescent="0.25">
      <c r="B70" s="25"/>
      <c r="G70" s="7" t="e">
        <f>COUNTIFS(#REF!,"=Y",$C$6:$C$6,#REF!)</f>
        <v>#REF!</v>
      </c>
      <c r="H70" s="33"/>
      <c r="I70" s="33"/>
      <c r="J70" s="33"/>
      <c r="K70" s="33"/>
      <c r="P70" s="25"/>
      <c r="S70" s="19"/>
    </row>
    <row r="71" spans="2:19" hidden="1" x14ac:dyDescent="0.25">
      <c r="B71" s="25"/>
      <c r="G71" s="7" t="e">
        <f>COUNTIFS(#REF!,"=Y",$C$6:$C$6,#REF!)</f>
        <v>#REF!</v>
      </c>
      <c r="H71" s="33"/>
      <c r="I71" s="33"/>
      <c r="J71" s="33"/>
      <c r="K71" s="33"/>
      <c r="P71" s="25"/>
      <c r="S71" s="19"/>
    </row>
    <row r="72" spans="2:19" hidden="1" x14ac:dyDescent="0.25">
      <c r="B72" s="25"/>
      <c r="G72" s="7" t="e">
        <f>COUNTIFS(#REF!,"=Y",$C$6:$C$6,#REF!)</f>
        <v>#REF!</v>
      </c>
      <c r="H72" s="33"/>
      <c r="I72" s="33"/>
      <c r="J72" s="33"/>
      <c r="K72" s="33"/>
      <c r="P72" s="25"/>
      <c r="S72" s="19"/>
    </row>
    <row r="73" spans="2:19" hidden="1" x14ac:dyDescent="0.25">
      <c r="B73" s="25"/>
      <c r="G73" s="7" t="e">
        <f>COUNTIFS(#REF!,"=Y",$C$6:$C$6,#REF!)</f>
        <v>#REF!</v>
      </c>
      <c r="H73" s="33"/>
      <c r="I73" s="33"/>
      <c r="J73" s="33"/>
      <c r="K73" s="33"/>
      <c r="P73" s="25"/>
      <c r="S73" s="19"/>
    </row>
    <row r="74" spans="2:19" hidden="1" x14ac:dyDescent="0.25">
      <c r="B74" s="25"/>
      <c r="G74" s="7" t="e">
        <f>COUNTIFS(#REF!,"=Y",$C$6:$C$6,#REF!)</f>
        <v>#REF!</v>
      </c>
      <c r="H74" s="33"/>
      <c r="I74" s="33"/>
      <c r="J74" s="33"/>
      <c r="K74" s="33"/>
      <c r="P74" s="25"/>
      <c r="S74" s="19"/>
    </row>
    <row r="75" spans="2:19" hidden="1" x14ac:dyDescent="0.25">
      <c r="B75" s="25"/>
      <c r="G75" s="7" t="e">
        <f>COUNTIFS(#REF!,"=Y",$C$6:$C$6,#REF!)</f>
        <v>#REF!</v>
      </c>
      <c r="H75" s="33"/>
      <c r="I75" s="33"/>
      <c r="J75" s="33"/>
      <c r="K75" s="33"/>
      <c r="P75" s="25"/>
      <c r="S75" s="19"/>
    </row>
    <row r="76" spans="2:19" hidden="1" x14ac:dyDescent="0.25">
      <c r="B76" s="25"/>
      <c r="G76" s="7" t="e">
        <f>COUNTIFS(#REF!,"=Y",$C$6:$C$6,#REF!)</f>
        <v>#REF!</v>
      </c>
      <c r="H76" s="33"/>
      <c r="I76" s="33"/>
      <c r="J76" s="33"/>
      <c r="K76" s="33"/>
      <c r="P76" s="25"/>
      <c r="S76" s="19"/>
    </row>
    <row r="77" spans="2:19" hidden="1" x14ac:dyDescent="0.25">
      <c r="B77" s="25"/>
      <c r="G77" s="7" t="e">
        <f>COUNTIFS(#REF!,"=Y",$C$6:$C$6,#REF!)</f>
        <v>#REF!</v>
      </c>
      <c r="H77" s="33"/>
      <c r="I77" s="33"/>
      <c r="J77" s="33"/>
      <c r="K77" s="33"/>
      <c r="P77" s="25"/>
      <c r="S77" s="19"/>
    </row>
    <row r="78" spans="2:19" hidden="1" x14ac:dyDescent="0.25">
      <c r="B78" s="25"/>
      <c r="G78" s="7" t="e">
        <f>COUNTIFS(#REF!,"=Y",$C$6:$C$6,#REF!)</f>
        <v>#REF!</v>
      </c>
      <c r="H78" s="33"/>
      <c r="I78" s="33"/>
      <c r="J78" s="33"/>
      <c r="K78" s="33"/>
      <c r="P78" s="25"/>
      <c r="S78" s="19"/>
    </row>
    <row r="79" spans="2:19" hidden="1" x14ac:dyDescent="0.25">
      <c r="B79" s="25"/>
      <c r="G79" s="7" t="e">
        <f>COUNTIFS(#REF!,"=Y",$C$6:$C$6,#REF!)</f>
        <v>#REF!</v>
      </c>
      <c r="H79" s="33"/>
      <c r="I79" s="33"/>
      <c r="J79" s="33"/>
      <c r="K79" s="33"/>
      <c r="P79" s="25"/>
      <c r="S79" s="19"/>
    </row>
    <row r="80" spans="2:19" hidden="1" x14ac:dyDescent="0.25">
      <c r="B80" s="25"/>
      <c r="G80" s="7" t="e">
        <f>COUNTIFS(#REF!,"=Y",$C$6:$C$6,#REF!)</f>
        <v>#REF!</v>
      </c>
      <c r="H80" s="33"/>
      <c r="I80" s="33"/>
      <c r="J80" s="33"/>
      <c r="K80" s="33"/>
      <c r="P80" s="25"/>
      <c r="S80" s="19"/>
    </row>
    <row r="81" spans="1:21" x14ac:dyDescent="0.25">
      <c r="B81" s="25"/>
      <c r="H81" s="33"/>
      <c r="I81" s="33"/>
      <c r="J81" s="33"/>
      <c r="K81" s="33"/>
      <c r="P81" s="25"/>
      <c r="S81" s="19"/>
    </row>
    <row r="82" spans="1:21" x14ac:dyDescent="0.25">
      <c r="A82" s="12" t="s">
        <v>25</v>
      </c>
      <c r="B82" s="12"/>
      <c r="C82" s="29"/>
      <c r="D82" s="29"/>
      <c r="E82" s="29"/>
      <c r="F82" s="30"/>
      <c r="G82" s="15"/>
      <c r="H82" s="31"/>
      <c r="I82" s="31"/>
      <c r="J82" s="31"/>
      <c r="K82" s="31"/>
      <c r="L82" s="31"/>
      <c r="M82" s="31"/>
      <c r="P82" s="25"/>
      <c r="S82" s="19"/>
    </row>
    <row r="83" spans="1:21" x14ac:dyDescent="0.25">
      <c r="A83" s="12"/>
      <c r="B83" s="12"/>
      <c r="C83" s="29"/>
      <c r="D83" s="29"/>
      <c r="E83" s="29"/>
      <c r="F83" s="30"/>
      <c r="G83" s="15"/>
      <c r="H83" s="31"/>
      <c r="I83" s="31"/>
      <c r="J83" s="31"/>
      <c r="K83" s="31"/>
      <c r="L83" s="31"/>
      <c r="M83" s="31"/>
      <c r="P83" s="25"/>
      <c r="S83" s="19"/>
    </row>
    <row r="84" spans="1:21" x14ac:dyDescent="0.25">
      <c r="A84" s="37" t="s">
        <v>26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P84" s="25"/>
      <c r="S84" s="19"/>
    </row>
    <row r="85" spans="1:21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P85" s="25"/>
      <c r="S85" s="19"/>
    </row>
    <row r="86" spans="1:21" x14ac:dyDescent="0.25">
      <c r="B86" s="25"/>
      <c r="H86" s="33"/>
      <c r="I86" s="33"/>
      <c r="J86" s="33"/>
      <c r="K86" s="33"/>
      <c r="P86" s="25"/>
      <c r="S86" s="19"/>
    </row>
    <row r="87" spans="1:21" x14ac:dyDescent="0.25">
      <c r="B87" s="25"/>
      <c r="H87" s="33"/>
      <c r="I87" s="33"/>
      <c r="J87" s="33"/>
      <c r="K87" s="33"/>
      <c r="P87" s="25"/>
      <c r="S87" s="19"/>
    </row>
    <row r="88" spans="1:21" x14ac:dyDescent="0.25">
      <c r="B88" s="25"/>
      <c r="H88" s="33"/>
      <c r="I88" s="33"/>
      <c r="J88" s="33"/>
      <c r="K88" s="33"/>
      <c r="P88" s="25"/>
      <c r="S88" s="19"/>
    </row>
    <row r="89" spans="1:21" x14ac:dyDescent="0.25">
      <c r="B89" s="25"/>
      <c r="H89" s="33"/>
      <c r="I89" s="33"/>
      <c r="J89" s="33"/>
      <c r="K89" s="33"/>
      <c r="P89" s="25"/>
      <c r="S89" s="19"/>
    </row>
    <row r="90" spans="1:21" x14ac:dyDescent="0.25">
      <c r="B90" s="25"/>
      <c r="H90" s="33"/>
      <c r="I90" s="33"/>
      <c r="J90" s="33"/>
      <c r="K90" s="33"/>
      <c r="P90" s="25"/>
      <c r="S90" s="19"/>
    </row>
    <row r="91" spans="1:21" x14ac:dyDescent="0.25">
      <c r="B91" s="25"/>
      <c r="H91" s="33"/>
      <c r="I91" s="33"/>
      <c r="J91" s="33"/>
      <c r="K91" s="33"/>
      <c r="P91" s="25"/>
      <c r="S91" s="19"/>
    </row>
    <row r="92" spans="1:21" x14ac:dyDescent="0.25">
      <c r="B92" s="25"/>
      <c r="H92" s="33"/>
      <c r="I92" s="33"/>
      <c r="J92" s="33"/>
      <c r="K92" s="33"/>
      <c r="P92" s="25"/>
      <c r="S92" s="19"/>
    </row>
    <row r="93" spans="1:21" x14ac:dyDescent="0.25">
      <c r="B93" s="25"/>
      <c r="H93" s="33"/>
      <c r="I93" s="33"/>
      <c r="J93" s="33"/>
      <c r="K93" s="33"/>
      <c r="P93" s="25"/>
      <c r="S93" s="19"/>
    </row>
    <row r="94" spans="1:21" x14ac:dyDescent="0.25">
      <c r="B94" s="25"/>
      <c r="H94" s="33"/>
      <c r="I94" s="33"/>
      <c r="J94" s="33"/>
      <c r="K94" s="33"/>
      <c r="P94" s="25"/>
      <c r="S94" s="19"/>
    </row>
    <row r="95" spans="1:21" x14ac:dyDescent="0.25">
      <c r="B95" s="25"/>
      <c r="H95" s="33"/>
      <c r="I95" s="33"/>
      <c r="J95" s="33"/>
      <c r="K95" s="33"/>
      <c r="P95" s="25"/>
      <c r="S95" s="19"/>
    </row>
    <row r="96" spans="1:21" x14ac:dyDescent="0.25">
      <c r="B96" s="25"/>
      <c r="L96" s="33"/>
      <c r="M96" s="33"/>
      <c r="P96" s="25"/>
      <c r="U96" s="19"/>
    </row>
    <row r="97" spans="2:21" x14ac:dyDescent="0.25">
      <c r="B97" s="25"/>
      <c r="L97" s="33"/>
      <c r="M97" s="33"/>
      <c r="P97" s="25"/>
      <c r="U97" s="19"/>
    </row>
    <row r="98" spans="2:21" x14ac:dyDescent="0.25">
      <c r="B98" s="25"/>
      <c r="L98" s="33"/>
      <c r="M98" s="33"/>
      <c r="P98" s="25"/>
      <c r="U98" s="19"/>
    </row>
    <row r="99" spans="2:21" x14ac:dyDescent="0.25">
      <c r="B99" s="25"/>
      <c r="L99" s="33"/>
      <c r="M99" s="33"/>
      <c r="P99" s="25"/>
      <c r="U99" s="19"/>
    </row>
    <row r="100" spans="2:21" x14ac:dyDescent="0.25">
      <c r="B100" s="25"/>
      <c r="L100" s="33"/>
      <c r="M100" s="33"/>
      <c r="P100" s="25"/>
      <c r="U100" s="19"/>
    </row>
    <row r="101" spans="2:21" x14ac:dyDescent="0.25">
      <c r="B101" s="25"/>
      <c r="L101" s="33"/>
      <c r="M101" s="33"/>
      <c r="P101" s="25"/>
      <c r="U101" s="19"/>
    </row>
    <row r="102" spans="2:21" x14ac:dyDescent="0.25">
      <c r="B102" s="25"/>
      <c r="L102" s="33"/>
      <c r="M102" s="33"/>
      <c r="P102" s="25"/>
      <c r="U102" s="19"/>
    </row>
    <row r="103" spans="2:21" x14ac:dyDescent="0.25">
      <c r="B103" s="25"/>
      <c r="L103" s="33"/>
      <c r="M103" s="33"/>
      <c r="P103" s="25"/>
      <c r="U103" s="19"/>
    </row>
    <row r="104" spans="2:21" x14ac:dyDescent="0.25">
      <c r="B104" s="25"/>
      <c r="L104" s="33"/>
      <c r="M104" s="33"/>
      <c r="P104" s="25"/>
      <c r="U104" s="19"/>
    </row>
    <row r="105" spans="2:21" x14ac:dyDescent="0.25">
      <c r="B105" s="25"/>
      <c r="L105" s="33"/>
      <c r="M105" s="33"/>
      <c r="P105" s="25"/>
      <c r="U105" s="19"/>
    </row>
    <row r="106" spans="2:21" x14ac:dyDescent="0.25">
      <c r="H106" s="33"/>
      <c r="I106" s="33"/>
      <c r="J106" s="33"/>
      <c r="P106" s="25"/>
      <c r="Q106" s="19"/>
    </row>
    <row r="107" spans="2:21" x14ac:dyDescent="0.25">
      <c r="F107" s="34"/>
      <c r="H107" s="33"/>
      <c r="I107" s="33"/>
      <c r="J107" s="33"/>
      <c r="P107" s="25"/>
      <c r="Q107" s="19"/>
    </row>
    <row r="108" spans="2:21" x14ac:dyDescent="0.25">
      <c r="F108" s="34"/>
      <c r="H108" s="33"/>
      <c r="I108" s="33"/>
      <c r="J108" s="33"/>
      <c r="P108" s="25"/>
      <c r="Q108" s="19"/>
    </row>
    <row r="109" spans="2:21" x14ac:dyDescent="0.25">
      <c r="F109" s="34"/>
      <c r="H109" s="33"/>
      <c r="I109" s="33"/>
      <c r="J109" s="33"/>
      <c r="P109" s="25"/>
      <c r="Q109" s="19"/>
    </row>
    <row r="110" spans="2:21" x14ac:dyDescent="0.25">
      <c r="F110" s="34"/>
      <c r="H110" s="33"/>
      <c r="I110" s="33"/>
      <c r="J110" s="33"/>
      <c r="P110" s="25"/>
      <c r="Q110" s="19"/>
    </row>
    <row r="111" spans="2:21" x14ac:dyDescent="0.25">
      <c r="F111" s="34"/>
      <c r="H111" s="33"/>
      <c r="I111" s="33"/>
      <c r="J111" s="33"/>
      <c r="P111" s="25"/>
      <c r="Q111" s="19"/>
    </row>
    <row r="112" spans="2:21" x14ac:dyDescent="0.25">
      <c r="F112" s="34"/>
      <c r="H112" s="33"/>
      <c r="I112" s="33"/>
      <c r="J112" s="33"/>
      <c r="P112" s="25"/>
      <c r="Q112" s="19"/>
    </row>
    <row r="113" spans="6:17" x14ac:dyDescent="0.25">
      <c r="F113" s="34"/>
      <c r="H113" s="33"/>
      <c r="I113" s="33"/>
      <c r="J113" s="33"/>
      <c r="P113" s="25"/>
      <c r="Q113" s="19"/>
    </row>
    <row r="114" spans="6:17" x14ac:dyDescent="0.25">
      <c r="F114" s="34"/>
      <c r="H114" s="33"/>
      <c r="I114" s="33"/>
      <c r="J114" s="33"/>
      <c r="P114" s="25"/>
      <c r="Q114" s="19"/>
    </row>
    <row r="115" spans="6:17" x14ac:dyDescent="0.25">
      <c r="F115" s="34"/>
      <c r="P115" s="19"/>
    </row>
    <row r="116" spans="6:17" x14ac:dyDescent="0.25">
      <c r="P116" s="19"/>
    </row>
    <row r="117" spans="6:17" x14ac:dyDescent="0.25">
      <c r="P117" s="19"/>
    </row>
    <row r="118" spans="6:17" x14ac:dyDescent="0.25">
      <c r="P118" s="19"/>
    </row>
    <row r="119" spans="6:17" x14ac:dyDescent="0.25">
      <c r="P119" s="19"/>
    </row>
    <row r="120" spans="6:17" x14ac:dyDescent="0.25">
      <c r="P120" s="19"/>
    </row>
    <row r="121" spans="6:17" x14ac:dyDescent="0.25">
      <c r="P121" s="19"/>
    </row>
    <row r="122" spans="6:17" x14ac:dyDescent="0.25">
      <c r="P122" s="19"/>
    </row>
    <row r="123" spans="6:17" x14ac:dyDescent="0.25">
      <c r="P123" s="19"/>
    </row>
    <row r="124" spans="6:17" x14ac:dyDescent="0.25">
      <c r="P124" s="19"/>
    </row>
    <row r="125" spans="6:17" x14ac:dyDescent="0.25">
      <c r="P125" s="19"/>
    </row>
    <row r="126" spans="6:17" x14ac:dyDescent="0.25">
      <c r="P126" s="19"/>
    </row>
  </sheetData>
  <mergeCells count="4">
    <mergeCell ref="A1:B1"/>
    <mergeCell ref="G2:I2"/>
    <mergeCell ref="A3:B3"/>
    <mergeCell ref="A84:M85"/>
  </mergeCells>
  <pageMargins left="0.7" right="0.7" top="0.75" bottom="0.75" header="0.3" footer="0.3"/>
  <pageSetup paperSize="5" scale="88" fitToHeight="0" orientation="landscape" r:id="rId1"/>
  <headerFooter alignWithMargins="0">
    <oddHeader>&amp;C&amp;"Arial,Bold"&amp;14RFA 2019-108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66B96B-F2CC-458A-8D1F-9F904CB4A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D2722C-2F09-47E9-8AF1-8D75B875AA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555968-AB8F-4113-8153-A46F31999519}">
  <ds:schemaRefs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2019-06-21T14:37:42Z</cp:lastPrinted>
  <dcterms:created xsi:type="dcterms:W3CDTF">2019-06-06T14:14:20Z</dcterms:created>
  <dcterms:modified xsi:type="dcterms:W3CDTF">2019-06-21T14:37:53Z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