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pp Submitted Reports/2019 App Submitted Reports/2019-110 App Report/"/>
    </mc:Choice>
  </mc:AlternateContent>
  <xr:revisionPtr revIDLastSave="0" documentId="8_{9E7D4CBB-1BF0-4EC7-BC42-9C96CC660CDB}" xr6:coauthVersionLast="36" xr6:coauthVersionMax="36" xr10:uidLastSave="{00000000-0000-0000-0000-000000000000}"/>
  <bookViews>
    <workbookView xWindow="0" yWindow="0" windowWidth="23040" windowHeight="9060" xr2:uid="{D9263421-B4DA-495B-96EE-48BF405B99E9}"/>
  </bookViews>
  <sheets>
    <sheet name="for posting" sheetId="1" r:id="rId1"/>
  </sheets>
  <definedNames>
    <definedName name="_xlnm._FilterDatabase" localSheetId="0" hidden="1">'for posting'!$A$1:$V$4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" i="1" l="1"/>
  <c r="W3" i="1"/>
  <c r="W2" i="1"/>
</calcChain>
</file>

<file path=xl/sharedStrings.xml><?xml version="1.0" encoding="utf-8"?>
<sst xmlns="http://schemas.openxmlformats.org/spreadsheetml/2006/main" count="69" uniqueCount="53">
  <si>
    <t>AppNumber</t>
  </si>
  <si>
    <t>Name of proposed Development</t>
  </si>
  <si>
    <t>Development Location</t>
  </si>
  <si>
    <t>Name Of Applicant</t>
  </si>
  <si>
    <t>NP Applicant</t>
  </si>
  <si>
    <t>Name Of Developer</t>
  </si>
  <si>
    <t>Name Of Authorized Contact Person</t>
  </si>
  <si>
    <t>Name Of Operational Contact Person</t>
  </si>
  <si>
    <t>Development Category</t>
  </si>
  <si>
    <t>DevType</t>
  </si>
  <si>
    <t>ESS</t>
  </si>
  <si>
    <t>Scattered Sites</t>
  </si>
  <si>
    <t>DLP latitude</t>
  </si>
  <si>
    <t>DLP longitude</t>
  </si>
  <si>
    <t>Total Units</t>
  </si>
  <si>
    <t>NC Units</t>
  </si>
  <si>
    <t>Rehab Units</t>
  </si>
  <si>
    <t>occupancy status</t>
  </si>
  <si>
    <t>Minimum SetAside per Sec 42</t>
  </si>
  <si>
    <t>Workforce Request Amount</t>
  </si>
  <si>
    <t>Competitive HC Request Amount</t>
  </si>
  <si>
    <t>DDA nonmetro</t>
  </si>
  <si>
    <t>SAIL Request Per Set-Aside Unit calculation</t>
  </si>
  <si>
    <t>Lottery</t>
  </si>
  <si>
    <t>2019-393CS</t>
  </si>
  <si>
    <t>Residences at Coco Plum</t>
  </si>
  <si>
    <t>Northwest Corner of Avenue D and Coco Plum Drive, Marathon 33050</t>
  </si>
  <si>
    <t>Coco Plum Housing Partners, LP</t>
  </si>
  <si>
    <t>N</t>
  </si>
  <si>
    <t>NuRock Development Partners, Inc.</t>
  </si>
  <si>
    <t>Robert Hoskins</t>
  </si>
  <si>
    <t>Robby Block</t>
  </si>
  <si>
    <t>NC</t>
  </si>
  <si>
    <t>G</t>
  </si>
  <si>
    <t>Y</t>
  </si>
  <si>
    <t>occupied</t>
  </si>
  <si>
    <t>AI</t>
  </si>
  <si>
    <t>2019-394CS</t>
  </si>
  <si>
    <t>Boatworks Residences</t>
  </si>
  <si>
    <t>Corner of 39th Sreet and Gulfview Avenue in Marathon, FL</t>
  </si>
  <si>
    <t>Keys Affordable Development IV, LLC</t>
  </si>
  <si>
    <t>Quint Development, LLC</t>
  </si>
  <si>
    <t>Martin C Flynn, Jr</t>
  </si>
  <si>
    <t>Shane P. Sarver</t>
  </si>
  <si>
    <t>none</t>
  </si>
  <si>
    <t>40% at 60%</t>
  </si>
  <si>
    <t>2019-395CS</t>
  </si>
  <si>
    <t>The Quarry III</t>
  </si>
  <si>
    <t>West of Calle Dos, NW of the Intersection of Calle Dos and Calle Uno, Unincorporated
Monroe County, FL</t>
  </si>
  <si>
    <t>Quarry Big Coppitt III, Ltd.</t>
  </si>
  <si>
    <t>Ambar3, LLC</t>
  </si>
  <si>
    <t>Elena M. Adames</t>
  </si>
  <si>
    <t>Jason O. Floyd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</si>
</sst>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46F1-F7CF-4196-B9CD-FE8409793440}">
  <sheetPr>
    <pageSetUpPr fitToPage="1"/>
  </sheetPr>
  <dimension ref="A1:AD4"/>
  <sheetViews>
    <sheetView tabSelected="1" workbookViewId="0">
      <selection activeCell="C15" sqref="C15"/>
    </sheetView>
  </sheetViews>
  <sheetFormatPr defaultRowHeight="12" x14ac:dyDescent="0.3"/>
  <cols>
    <col min="1" max="1" width="9.21875" style="10" bestFit="1" customWidth="1"/>
    <col min="2" max="2" width="16.44140625" style="10" customWidth="1"/>
    <col min="3" max="3" width="22.6640625" style="10" customWidth="1"/>
    <col min="4" max="4" width="16.33203125" style="10" customWidth="1"/>
    <col min="5" max="5" width="2.88671875" style="10" bestFit="1" customWidth="1"/>
    <col min="6" max="8" width="13.109375" style="10" customWidth="1"/>
    <col min="9" max="9" width="5.109375" style="10" bestFit="1" customWidth="1"/>
    <col min="10" max="12" width="2.88671875" style="10" bestFit="1" customWidth="1"/>
    <col min="13" max="14" width="8" style="10" customWidth="1"/>
    <col min="15" max="17" width="2.88671875" style="10" bestFit="1" customWidth="1"/>
    <col min="18" max="18" width="7.77734375" style="10" customWidth="1"/>
    <col min="19" max="19" width="8.33203125" style="10" bestFit="1" customWidth="1"/>
    <col min="20" max="20" width="9.77734375" style="10" bestFit="1" customWidth="1"/>
    <col min="21" max="21" width="8.5546875" style="10" bestFit="1" customWidth="1"/>
    <col min="22" max="22" width="2.88671875" style="10" bestFit="1" customWidth="1"/>
    <col min="23" max="23" width="7.77734375" style="10" bestFit="1" customWidth="1"/>
    <col min="24" max="24" width="2.88671875" style="9" bestFit="1" customWidth="1"/>
    <col min="25" max="16384" width="8.88671875" style="9"/>
  </cols>
  <sheetData>
    <row r="1" spans="1:24" s="3" customFormat="1" ht="76.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</row>
    <row r="2" spans="1:24" ht="36" x14ac:dyDescent="0.3">
      <c r="A2" s="4" t="s">
        <v>24</v>
      </c>
      <c r="B2" s="4" t="s">
        <v>25</v>
      </c>
      <c r="C2" s="4" t="s">
        <v>26</v>
      </c>
      <c r="D2" s="4" t="s">
        <v>27</v>
      </c>
      <c r="E2" s="5" t="s">
        <v>28</v>
      </c>
      <c r="F2" s="4" t="s">
        <v>29</v>
      </c>
      <c r="G2" s="4" t="s">
        <v>30</v>
      </c>
      <c r="H2" s="4" t="s">
        <v>31</v>
      </c>
      <c r="I2" s="5" t="s">
        <v>32</v>
      </c>
      <c r="J2" s="5" t="s">
        <v>33</v>
      </c>
      <c r="K2" s="5" t="s">
        <v>34</v>
      </c>
      <c r="L2" s="5" t="s">
        <v>28</v>
      </c>
      <c r="M2" s="4">
        <v>24.725906999999999</v>
      </c>
      <c r="N2" s="6">
        <v>-81.011881000000002</v>
      </c>
      <c r="O2" s="5">
        <v>64</v>
      </c>
      <c r="P2" s="5">
        <v>64</v>
      </c>
      <c r="Q2" s="5">
        <v>0</v>
      </c>
      <c r="R2" s="5" t="s">
        <v>35</v>
      </c>
      <c r="S2" s="5" t="s">
        <v>36</v>
      </c>
      <c r="T2" s="7">
        <v>2520000</v>
      </c>
      <c r="U2" s="7">
        <v>925344</v>
      </c>
      <c r="V2" s="5" t="s">
        <v>34</v>
      </c>
      <c r="W2" s="8">
        <f>T2/O2</f>
        <v>39375</v>
      </c>
      <c r="X2" s="5">
        <v>1</v>
      </c>
    </row>
    <row r="3" spans="1:24" ht="36" x14ac:dyDescent="0.3">
      <c r="A3" s="4" t="s">
        <v>37</v>
      </c>
      <c r="B3" s="4" t="s">
        <v>38</v>
      </c>
      <c r="C3" s="4" t="s">
        <v>39</v>
      </c>
      <c r="D3" s="4" t="s">
        <v>40</v>
      </c>
      <c r="E3" s="5" t="s">
        <v>28</v>
      </c>
      <c r="F3" s="4" t="s">
        <v>41</v>
      </c>
      <c r="G3" s="4" t="s">
        <v>42</v>
      </c>
      <c r="H3" s="4" t="s">
        <v>43</v>
      </c>
      <c r="I3" s="5" t="s">
        <v>32</v>
      </c>
      <c r="J3" s="5" t="s">
        <v>33</v>
      </c>
      <c r="K3" s="5" t="s">
        <v>34</v>
      </c>
      <c r="L3" s="5" t="s">
        <v>28</v>
      </c>
      <c r="M3" s="4">
        <v>24.714426</v>
      </c>
      <c r="N3" s="6">
        <v>-81.089048000000005</v>
      </c>
      <c r="O3" s="5">
        <v>52</v>
      </c>
      <c r="P3" s="5">
        <v>52</v>
      </c>
      <c r="Q3" s="5">
        <v>0</v>
      </c>
      <c r="R3" s="5" t="s">
        <v>44</v>
      </c>
      <c r="S3" s="5" t="s">
        <v>45</v>
      </c>
      <c r="T3" s="7">
        <v>5000000</v>
      </c>
      <c r="U3" s="7">
        <v>925344</v>
      </c>
      <c r="V3" s="5" t="s">
        <v>34</v>
      </c>
      <c r="W3" s="8">
        <f>T3/O3</f>
        <v>96153.846153846156</v>
      </c>
      <c r="X3" s="5">
        <v>3</v>
      </c>
    </row>
    <row r="4" spans="1:24" ht="48" x14ac:dyDescent="0.3">
      <c r="A4" s="4" t="s">
        <v>46</v>
      </c>
      <c r="B4" s="4" t="s">
        <v>47</v>
      </c>
      <c r="C4" s="4" t="s">
        <v>48</v>
      </c>
      <c r="D4" s="4" t="s">
        <v>49</v>
      </c>
      <c r="E4" s="5" t="s">
        <v>28</v>
      </c>
      <c r="F4" s="4" t="s">
        <v>50</v>
      </c>
      <c r="G4" s="4" t="s">
        <v>51</v>
      </c>
      <c r="H4" s="4" t="s">
        <v>52</v>
      </c>
      <c r="I4" s="5" t="s">
        <v>32</v>
      </c>
      <c r="J4" s="5" t="s">
        <v>33</v>
      </c>
      <c r="K4" s="5" t="s">
        <v>34</v>
      </c>
      <c r="L4" s="5" t="s">
        <v>28</v>
      </c>
      <c r="M4" s="4">
        <v>24.593274999999998</v>
      </c>
      <c r="N4" s="6">
        <v>-81.671214000000006</v>
      </c>
      <c r="O4" s="5">
        <v>57</v>
      </c>
      <c r="P4" s="5">
        <v>57</v>
      </c>
      <c r="Q4" s="5">
        <v>0</v>
      </c>
      <c r="R4" s="5" t="s">
        <v>44</v>
      </c>
      <c r="S4" s="5" t="s">
        <v>36</v>
      </c>
      <c r="T4" s="7">
        <v>3740000</v>
      </c>
      <c r="U4" s="7">
        <v>925344</v>
      </c>
      <c r="V4" s="5" t="s">
        <v>34</v>
      </c>
      <c r="W4" s="8">
        <f>T4/O4</f>
        <v>65614.035087719298</v>
      </c>
      <c r="X4" s="5">
        <v>2</v>
      </c>
    </row>
  </sheetData>
  <pageMargins left="0.7" right="0.7" top="0.75" bottom="0.75" header="0.3" footer="0.3"/>
  <pageSetup paperSize="5" scale="83" fitToHeight="0" orientation="landscape" horizontalDpi="1200" verticalDpi="1200" r:id="rId1"/>
  <headerFooter>
    <oddHeader>&amp;CRFA 2019-110 Application Submitted Report
(subject to further verification and review)&amp;R2/20/19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B034B9-9230-4B75-9BFA-E0C3A7F29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769DBD-0E59-48C8-96A4-3735FDCDA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9DA4A-3453-4E74-877A-EAE1928FFE1F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2019-02-22T14:18:55Z</cp:lastPrinted>
  <dcterms:created xsi:type="dcterms:W3CDTF">2019-02-22T14:18:51Z</dcterms:created>
  <dcterms:modified xsi:type="dcterms:W3CDTF">2019-02-22T14:19:17Z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