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24226"/>
  <xr:revisionPtr revIDLastSave="0" documentId="13_ncr:1_{D5F81F3D-CEF0-45DF-A77C-FBC0066609C4}" xr6:coauthVersionLast="44" xr6:coauthVersionMax="44" xr10:uidLastSave="{00000000-0000-0000-0000-000000000000}"/>
  <bookViews>
    <workbookView xWindow="-108" yWindow="-108" windowWidth="23256" windowHeight="12576" xr2:uid="{00000000-000D-0000-FFFF-FFFF00000000}"/>
  </bookViews>
  <sheets>
    <sheet name="Recommendations" sheetId="21" r:id="rId1"/>
  </sheets>
  <definedNames>
    <definedName name="_xlnm.Print_Titles" localSheetId="0">Recommendations!$A:$A</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 i="21" l="1"/>
  <c r="D3" i="21" l="1"/>
</calcChain>
</file>

<file path=xl/sharedStrings.xml><?xml version="1.0" encoding="utf-8"?>
<sst xmlns="http://schemas.openxmlformats.org/spreadsheetml/2006/main" count="70" uniqueCount="46">
  <si>
    <t>Application Number</t>
  </si>
  <si>
    <t>Name of Developers</t>
  </si>
  <si>
    <t>Name of Development</t>
  </si>
  <si>
    <t>Development Category</t>
  </si>
  <si>
    <t>Florida Job Creation Preference</t>
  </si>
  <si>
    <t>Lottery Number</t>
  </si>
  <si>
    <t>Total Points</t>
  </si>
  <si>
    <t>Development Category Funding Preference</t>
  </si>
  <si>
    <t>Per Unit Construction Funding Preference</t>
  </si>
  <si>
    <t>Leveraging Classification</t>
  </si>
  <si>
    <t>Eligible For Funding?</t>
  </si>
  <si>
    <t>NC or R List for Leveraging?</t>
  </si>
  <si>
    <t>Total Corp Funding Per Set-Aside</t>
  </si>
  <si>
    <t>HC Funding Amount</t>
  </si>
  <si>
    <t>Total HC Allocated</t>
  </si>
  <si>
    <t>Total HC Available for RFA</t>
  </si>
  <si>
    <t>Total HC Remaining</t>
  </si>
  <si>
    <t>Total Units</t>
  </si>
  <si>
    <t>Name of Authorized Principal Representative</t>
  </si>
  <si>
    <t>F</t>
  </si>
  <si>
    <t>E, Non-ALF</t>
  </si>
  <si>
    <t>Qualifies for the Geographic Area of Opportunity / HUD-designated SADDA Funding Goal?</t>
  </si>
  <si>
    <t>Proximity Funding Preference</t>
  </si>
  <si>
    <t>Demo</t>
  </si>
  <si>
    <t>Slate Miami</t>
  </si>
  <si>
    <t>William Todd Fabbri</t>
  </si>
  <si>
    <t>Lewis V. Swezy</t>
  </si>
  <si>
    <t>NuRock Development Partners, Inc.</t>
  </si>
  <si>
    <t>The Richman Group of Florida, Inc.</t>
  </si>
  <si>
    <t>One Family Applications that qualifies for the Geographic Area of Opportunity/HUD-designated SADDA Goal</t>
  </si>
  <si>
    <t>One Elderly (ALF or Non-ALF) Application</t>
  </si>
  <si>
    <t>One Additional Application</t>
  </si>
  <si>
    <t>Priority Level</t>
  </si>
  <si>
    <t>2020-101C</t>
  </si>
  <si>
    <t>Harbour Springs</t>
  </si>
  <si>
    <t>2020-117C</t>
  </si>
  <si>
    <t>Residences at Naranja Lakes</t>
  </si>
  <si>
    <t>2020-122C</t>
  </si>
  <si>
    <t>Robert Hoskins</t>
  </si>
  <si>
    <t>RS Development Corp; Lewis V. Swezy</t>
  </si>
  <si>
    <t>NC</t>
  </si>
  <si>
    <t>Y</t>
  </si>
  <si>
    <t>N</t>
  </si>
  <si>
    <t>A</t>
  </si>
  <si>
    <t>On January 23, 2020, the Board of Directors of Florida Housing Finance Corporation approved the Review Committee’s motion and staff recommendation to select the above Applications for funding and invite the Applicants to enter credit underwriting.</t>
  </si>
  <si>
    <t>Any unsuccessful Applicant may file a notice of protest and a formal written protest in accordance with Section 120.57(3), Fla. Stat., Rule Chapter 28-110, F.A.C., and Rule 67-60.009, F.A.C. Failure to file a protest within the time prescribed in Section 120.57(3), Fla. Stat., shall constitute a waiver of proceedings under Chapter 120, Fla. 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</si>
</sst>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 #,##0_);_(* \(#,##0\);_(* &quot;-&quot;??_);_(@_)"/>
  </numFmts>
  <fonts count="20" x14ac:knownFonts="1">
    <font>
      <sz val="10"/>
      <name val="Arial"/>
    </font>
    <font>
      <sz val="10"/>
      <name val="Arial"/>
      <family val="2"/>
    </font>
    <font>
      <b/>
      <sz val="9"/>
      <name val="Calibri"/>
      <family val="2"/>
      <scheme val="minor"/>
    </font>
    <font>
      <sz val="9"/>
      <name val="Calibri"/>
      <family val="2"/>
      <scheme val="minor"/>
    </font>
    <font>
      <b/>
      <sz val="9"/>
      <color theme="1"/>
      <name val="Calibri"/>
      <family val="2"/>
      <scheme val="minor"/>
    </font>
    <font>
      <sz val="9"/>
      <color indexed="8"/>
      <name val="Calibri"/>
      <family val="2"/>
      <scheme val="minor"/>
    </font>
    <font>
      <sz val="9"/>
      <color theme="1"/>
      <name val="Calibri"/>
      <family val="2"/>
      <scheme val="minor"/>
    </font>
    <font>
      <b/>
      <sz val="11"/>
      <name val="Calibri"/>
      <family val="2"/>
      <scheme val="minor"/>
    </font>
    <font>
      <b/>
      <sz val="11"/>
      <color theme="1"/>
      <name val="Calibri"/>
      <family val="2"/>
      <scheme val="minor"/>
    </font>
    <font>
      <sz val="9"/>
      <name val="Calibri"/>
      <family val="2"/>
      <scheme val="minor"/>
    </font>
    <font>
      <b/>
      <sz val="10"/>
      <name val="Calibri"/>
      <family val="2"/>
      <scheme val="minor"/>
    </font>
    <font>
      <sz val="10"/>
      <name val="Calibri"/>
      <family val="2"/>
      <scheme val="minor"/>
    </font>
    <font>
      <sz val="10"/>
      <color indexed="8"/>
      <name val="Tahoma"/>
      <family val="2"/>
    </font>
    <font>
      <sz val="9"/>
      <color indexed="8"/>
      <name val="Calibri"/>
      <family val="2"/>
      <scheme val="minor"/>
    </font>
    <font>
      <sz val="10"/>
      <name val="Arial"/>
      <family val="2"/>
    </font>
    <font>
      <sz val="9"/>
      <color theme="1"/>
      <name val="Calibri"/>
      <family val="2"/>
      <scheme val="minor"/>
    </font>
    <font>
      <b/>
      <sz val="9"/>
      <color indexed="8"/>
      <name val="Calibri"/>
      <family val="2"/>
      <scheme val="minor"/>
    </font>
    <font>
      <sz val="10"/>
      <color theme="1"/>
      <name val="Calibri"/>
      <family val="2"/>
      <scheme val="minor"/>
    </font>
    <font>
      <sz val="9"/>
      <color rgb="FF0000FF"/>
      <name val="Calibri"/>
      <family val="2"/>
      <scheme val="minor"/>
    </font>
    <font>
      <b/>
      <sz val="9"/>
      <color rgb="FF0000FF"/>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alignment textRotation="90"/>
    </xf>
    <xf numFmtId="0" fontId="1" fillId="0" borderId="0"/>
    <xf numFmtId="0" fontId="1" fillId="0" borderId="0"/>
  </cellStyleXfs>
  <cellXfs count="75">
    <xf numFmtId="0" fontId="0" fillId="0" borderId="0" xfId="0"/>
    <xf numFmtId="0" fontId="3" fillId="0" borderId="0" xfId="4" applyFont="1" applyBorder="1" applyAlignment="1">
      <alignment vertical="center"/>
    </xf>
    <xf numFmtId="0" fontId="2" fillId="0" borderId="0" xfId="4" applyFont="1" applyBorder="1" applyAlignment="1">
      <alignment vertical="center"/>
    </xf>
    <xf numFmtId="0" fontId="3" fillId="0" borderId="0" xfId="4" applyFont="1" applyAlignment="1">
      <alignment vertical="center"/>
    </xf>
    <xf numFmtId="0" fontId="4" fillId="0" borderId="0" xfId="4" applyFont="1" applyFill="1" applyAlignment="1">
      <alignment horizontal="center" vertical="center"/>
    </xf>
    <xf numFmtId="0" fontId="5" fillId="0" borderId="1" xfId="4" applyFont="1" applyBorder="1" applyAlignment="1" applyProtection="1">
      <alignment horizontal="center" vertical="center" wrapText="1"/>
      <protection locked="0"/>
    </xf>
    <xf numFmtId="0" fontId="6" fillId="0" borderId="1" xfId="1" applyNumberFormat="1" applyFont="1" applyBorder="1" applyAlignment="1">
      <alignment horizontal="center" vertical="center" wrapText="1"/>
    </xf>
    <xf numFmtId="0" fontId="3" fillId="0" borderId="1" xfId="4" applyFont="1" applyBorder="1" applyAlignment="1">
      <alignment horizontal="center" vertical="center"/>
    </xf>
    <xf numFmtId="0" fontId="4" fillId="0" borderId="1" xfId="4" applyFont="1" applyFill="1" applyBorder="1" applyAlignment="1" applyProtection="1">
      <alignment horizontal="center" vertical="center" wrapText="1"/>
      <protection locked="0"/>
    </xf>
    <xf numFmtId="0" fontId="6" fillId="0" borderId="1" xfId="0" applyFont="1" applyBorder="1" applyAlignment="1">
      <alignment horizontal="center" vertical="center"/>
    </xf>
    <xf numFmtId="0" fontId="6" fillId="0" borderId="1" xfId="4" applyFont="1" applyFill="1" applyBorder="1" applyAlignment="1">
      <alignment horizontal="center" vertical="center" wrapText="1"/>
    </xf>
    <xf numFmtId="43" fontId="8" fillId="0" borderId="1" xfId="1" applyFont="1" applyBorder="1" applyAlignment="1">
      <alignment vertical="center"/>
    </xf>
    <xf numFmtId="164" fontId="7" fillId="0" borderId="0" xfId="1" applyNumberFormat="1" applyFont="1" applyBorder="1" applyAlignment="1">
      <alignment vertical="center" wrapText="1"/>
    </xf>
    <xf numFmtId="0" fontId="7" fillId="0" borderId="0" xfId="4" applyFont="1" applyBorder="1" applyAlignment="1">
      <alignment horizontal="left" vertical="center" wrapText="1"/>
    </xf>
    <xf numFmtId="0" fontId="7" fillId="0" borderId="0" xfId="4" applyFont="1" applyBorder="1" applyAlignment="1">
      <alignment vertical="center" wrapText="1"/>
    </xf>
    <xf numFmtId="0" fontId="7" fillId="0" borderId="0" xfId="4" applyFont="1" applyBorder="1" applyAlignment="1">
      <alignment vertical="center"/>
    </xf>
    <xf numFmtId="0" fontId="7" fillId="0" borderId="0" xfId="4" applyFont="1" applyBorder="1" applyAlignment="1">
      <alignment horizontal="center" vertical="center"/>
    </xf>
    <xf numFmtId="44" fontId="7" fillId="0" borderId="0" xfId="2" applyFont="1" applyBorder="1" applyAlignment="1">
      <alignment vertical="center"/>
    </xf>
    <xf numFmtId="43" fontId="7" fillId="0" borderId="1" xfId="1" applyFont="1" applyBorder="1" applyAlignment="1">
      <alignment vertical="center"/>
    </xf>
    <xf numFmtId="0" fontId="9" fillId="0" borderId="0" xfId="4" applyFont="1" applyBorder="1" applyAlignment="1">
      <alignment vertical="center"/>
    </xf>
    <xf numFmtId="0" fontId="9" fillId="0" borderId="0" xfId="4" applyFont="1" applyBorder="1" applyAlignment="1">
      <alignment vertical="center" wrapText="1"/>
    </xf>
    <xf numFmtId="0" fontId="9" fillId="0" borderId="0" xfId="4" applyFont="1" applyBorder="1" applyAlignment="1">
      <alignment horizontal="center" vertical="center"/>
    </xf>
    <xf numFmtId="0" fontId="9" fillId="0" borderId="0" xfId="4" applyFont="1" applyBorder="1" applyAlignment="1">
      <alignment horizontal="left" vertical="center"/>
    </xf>
    <xf numFmtId="164" fontId="9" fillId="0" borderId="0" xfId="1" applyNumberFormat="1" applyFont="1" applyBorder="1" applyAlignment="1">
      <alignment horizontal="left" vertical="center"/>
    </xf>
    <xf numFmtId="44" fontId="9" fillId="0" borderId="0" xfId="4" applyNumberFormat="1" applyFont="1" applyBorder="1" applyAlignment="1">
      <alignment vertical="center"/>
    </xf>
    <xf numFmtId="0" fontId="10" fillId="0" borderId="0" xfId="4" applyFont="1" applyBorder="1" applyAlignment="1" applyProtection="1">
      <alignment horizontal="left" vertical="center"/>
      <protection locked="0"/>
    </xf>
    <xf numFmtId="0" fontId="11" fillId="0" borderId="0" xfId="4" applyFont="1" applyBorder="1" applyAlignment="1" applyProtection="1">
      <alignment horizontal="left" vertical="center" wrapText="1"/>
      <protection locked="0"/>
    </xf>
    <xf numFmtId="0" fontId="9" fillId="0" borderId="0" xfId="4" applyFont="1" applyBorder="1" applyAlignment="1" applyProtection="1">
      <alignment horizontal="left" vertical="center" wrapText="1" readingOrder="1"/>
      <protection locked="0"/>
    </xf>
    <xf numFmtId="0" fontId="12" fillId="0" borderId="0" xfId="4" applyFont="1" applyBorder="1" applyAlignment="1" applyProtection="1">
      <alignment vertical="center" wrapText="1" readingOrder="1"/>
      <protection locked="0"/>
    </xf>
    <xf numFmtId="0" fontId="12" fillId="0" borderId="0" xfId="4" applyFont="1" applyBorder="1" applyAlignment="1" applyProtection="1">
      <alignment horizontal="center" vertical="center" wrapText="1" readingOrder="1"/>
      <protection locked="0"/>
    </xf>
    <xf numFmtId="0" fontId="12" fillId="0" borderId="0" xfId="4" applyNumberFormat="1" applyFont="1" applyBorder="1" applyAlignment="1" applyProtection="1">
      <alignment horizontal="center" vertical="center" wrapText="1" readingOrder="1"/>
      <protection locked="0"/>
    </xf>
    <xf numFmtId="0" fontId="13" fillId="0" borderId="0" xfId="4" applyFont="1" applyBorder="1" applyAlignment="1" applyProtection="1">
      <alignment horizontal="center" vertical="center" wrapText="1" readingOrder="1"/>
      <protection locked="0"/>
    </xf>
    <xf numFmtId="8" fontId="12" fillId="0" borderId="0" xfId="4" applyNumberFormat="1" applyFont="1" applyBorder="1" applyAlignment="1" applyProtection="1">
      <alignment horizontal="right" vertical="center" wrapText="1" readingOrder="1"/>
      <protection locked="0"/>
    </xf>
    <xf numFmtId="0" fontId="14" fillId="0" borderId="0" xfId="4" applyFont="1" applyBorder="1" applyAlignment="1">
      <alignment horizontal="center" vertical="center"/>
    </xf>
    <xf numFmtId="0" fontId="9" fillId="0" borderId="0" xfId="4" applyFont="1" applyAlignment="1">
      <alignment vertical="center"/>
    </xf>
    <xf numFmtId="0" fontId="16" fillId="0" borderId="0" xfId="4" applyFont="1" applyFill="1" applyBorder="1" applyAlignment="1" applyProtection="1">
      <alignment vertical="center" readingOrder="1"/>
      <protection locked="0"/>
    </xf>
    <xf numFmtId="0" fontId="13" fillId="0" borderId="0" xfId="4" applyFont="1" applyFill="1" applyBorder="1" applyAlignment="1" applyProtection="1">
      <alignment vertical="center" wrapText="1" readingOrder="1"/>
      <protection locked="0"/>
    </xf>
    <xf numFmtId="0" fontId="13" fillId="0" borderId="0" xfId="4" applyFont="1" applyFill="1" applyBorder="1" applyAlignment="1" applyProtection="1">
      <alignment horizontal="center" vertical="center" wrapText="1" readingOrder="1"/>
      <protection locked="0"/>
    </xf>
    <xf numFmtId="0" fontId="13" fillId="0" borderId="0" xfId="4" applyFont="1" applyFill="1" applyBorder="1" applyAlignment="1" applyProtection="1">
      <alignment horizontal="left" vertical="center" wrapText="1" readingOrder="1"/>
      <protection locked="0"/>
    </xf>
    <xf numFmtId="8" fontId="13" fillId="0" borderId="0" xfId="4" applyNumberFormat="1" applyFont="1" applyFill="1" applyBorder="1" applyAlignment="1" applyProtection="1">
      <alignment vertical="center" wrapText="1" readingOrder="1"/>
      <protection locked="0"/>
    </xf>
    <xf numFmtId="4" fontId="9" fillId="0" borderId="0" xfId="4" applyNumberFormat="1" applyFont="1" applyFill="1" applyBorder="1" applyAlignment="1">
      <alignment horizontal="center" vertical="center"/>
    </xf>
    <xf numFmtId="8" fontId="9" fillId="0" borderId="0" xfId="4" applyNumberFormat="1" applyFont="1" applyFill="1" applyBorder="1" applyAlignment="1">
      <alignment vertical="center"/>
    </xf>
    <xf numFmtId="0" fontId="9" fillId="0" borderId="0" xfId="4" applyFont="1" applyFill="1" applyBorder="1" applyAlignment="1">
      <alignment horizontal="center" vertical="center"/>
    </xf>
    <xf numFmtId="0" fontId="9" fillId="0" borderId="0" xfId="4" applyFont="1" applyFill="1" applyBorder="1" applyAlignment="1">
      <alignment vertical="center"/>
    </xf>
    <xf numFmtId="0" fontId="15" fillId="0" borderId="0" xfId="5" applyFont="1" applyBorder="1" applyAlignment="1">
      <alignment horizontal="left" vertical="center"/>
    </xf>
    <xf numFmtId="0" fontId="15" fillId="0" borderId="0" xfId="5" applyFont="1" applyBorder="1" applyAlignment="1">
      <alignment horizontal="left" vertical="center" wrapText="1"/>
    </xf>
    <xf numFmtId="0" fontId="15" fillId="0" borderId="0" xfId="5" applyFont="1" applyBorder="1" applyAlignment="1">
      <alignment horizontal="center" vertical="center" wrapText="1"/>
    </xf>
    <xf numFmtId="4" fontId="15" fillId="0" borderId="0" xfId="5" applyNumberFormat="1" applyFont="1" applyBorder="1" applyAlignment="1">
      <alignment horizontal="right" vertical="center" wrapText="1"/>
    </xf>
    <xf numFmtId="39" fontId="15" fillId="0" borderId="0" xfId="1" applyNumberFormat="1" applyFont="1" applyBorder="1" applyAlignment="1">
      <alignment horizontal="right" vertical="center" wrapText="1"/>
    </xf>
    <xf numFmtId="0" fontId="13" fillId="0" borderId="0" xfId="4" applyFont="1" applyBorder="1" applyAlignment="1" applyProtection="1">
      <alignment horizontal="center" vertical="center" wrapText="1"/>
      <protection locked="0"/>
    </xf>
    <xf numFmtId="0" fontId="17" fillId="0" borderId="0" xfId="4" applyFont="1" applyFill="1" applyBorder="1" applyAlignment="1">
      <alignment horizontal="center" vertical="center" wrapText="1"/>
    </xf>
    <xf numFmtId="4" fontId="15" fillId="0" borderId="0" xfId="5" applyNumberFormat="1" applyFont="1" applyBorder="1" applyAlignment="1">
      <alignment horizontal="center" vertical="center" wrapText="1"/>
    </xf>
    <xf numFmtId="0" fontId="15" fillId="0" borderId="0" xfId="1" applyNumberFormat="1" applyFont="1" applyBorder="1" applyAlignment="1">
      <alignment horizontal="center" vertical="center" wrapText="1"/>
    </xf>
    <xf numFmtId="164" fontId="9" fillId="0" borderId="0" xfId="1" applyNumberFormat="1" applyFont="1" applyFill="1" applyBorder="1" applyAlignment="1">
      <alignment vertical="center"/>
    </xf>
    <xf numFmtId="164" fontId="9" fillId="0" borderId="0" xfId="1" applyNumberFormat="1" applyFont="1" applyAlignment="1">
      <alignment vertical="center"/>
    </xf>
    <xf numFmtId="0" fontId="9" fillId="0" borderId="0" xfId="4" applyFont="1" applyAlignment="1">
      <alignment vertical="center" wrapText="1"/>
    </xf>
    <xf numFmtId="0" fontId="9" fillId="0" borderId="0" xfId="4" applyFont="1" applyAlignment="1">
      <alignment horizontal="center" vertical="center"/>
    </xf>
    <xf numFmtId="0" fontId="18" fillId="0" borderId="1" xfId="0" applyFont="1" applyBorder="1" applyAlignment="1">
      <alignment horizontal="center" vertical="center"/>
    </xf>
    <xf numFmtId="0" fontId="19" fillId="0" borderId="1" xfId="4"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15" fillId="0" borderId="0" xfId="0" applyFont="1" applyBorder="1" applyAlignment="1">
      <alignment vertical="center"/>
    </xf>
    <xf numFmtId="0" fontId="15" fillId="0" borderId="0" xfId="0" applyFont="1" applyBorder="1" applyAlignment="1">
      <alignment vertical="center" wrapText="1"/>
    </xf>
    <xf numFmtId="0" fontId="15" fillId="0" borderId="0" xfId="0" applyFont="1" applyBorder="1" applyAlignment="1">
      <alignment horizontal="center" vertical="center"/>
    </xf>
    <xf numFmtId="43" fontId="15" fillId="0" borderId="0" xfId="1" applyFont="1" applyBorder="1" applyAlignment="1">
      <alignment vertical="center"/>
    </xf>
    <xf numFmtId="0" fontId="15" fillId="0" borderId="0" xfId="4" applyFont="1" applyFill="1" applyBorder="1" applyAlignment="1">
      <alignment horizontal="center" vertical="center" wrapText="1"/>
    </xf>
    <xf numFmtId="43" fontId="13" fillId="0" borderId="0" xfId="1" applyFont="1" applyBorder="1" applyAlignment="1" applyProtection="1">
      <alignment horizontal="center" vertical="center" wrapText="1"/>
      <protection locked="0"/>
    </xf>
    <xf numFmtId="0" fontId="2" fillId="0" borderId="0" xfId="4" applyFont="1" applyBorder="1" applyAlignment="1" applyProtection="1">
      <alignment horizontal="left" vertical="center"/>
      <protection locked="0"/>
    </xf>
    <xf numFmtId="0" fontId="4" fillId="0" borderId="0" xfId="5" applyFont="1" applyFill="1" applyBorder="1" applyAlignment="1">
      <alignment horizontal="left" vertical="center"/>
    </xf>
    <xf numFmtId="0" fontId="6" fillId="0" borderId="1" xfId="0" applyFont="1" applyBorder="1" applyAlignment="1">
      <alignment horizontal="left" vertical="center" wrapText="1"/>
    </xf>
    <xf numFmtId="43" fontId="6" fillId="0" borderId="1" xfId="1" applyFont="1" applyBorder="1" applyAlignment="1">
      <alignment vertical="center" wrapText="1"/>
    </xf>
    <xf numFmtId="164" fontId="9" fillId="0" borderId="0" xfId="1" applyNumberFormat="1" applyFont="1" applyBorder="1" applyAlignment="1">
      <alignment vertical="center"/>
    </xf>
    <xf numFmtId="3" fontId="6" fillId="0" borderId="1" xfId="0" applyNumberFormat="1" applyFont="1" applyBorder="1" applyAlignment="1">
      <alignment horizontal="left" vertical="center" wrapText="1"/>
    </xf>
    <xf numFmtId="0" fontId="7" fillId="0" borderId="1" xfId="4" applyFont="1" applyBorder="1" applyAlignment="1">
      <alignment horizontal="left" vertical="center" wrapText="1"/>
    </xf>
    <xf numFmtId="0" fontId="7" fillId="0" borderId="1" xfId="4" applyFont="1" applyBorder="1" applyAlignment="1">
      <alignment horizontal="left" vertical="center"/>
    </xf>
    <xf numFmtId="0" fontId="13" fillId="0" borderId="0" xfId="4" applyFont="1" applyFill="1" applyBorder="1" applyAlignment="1" applyProtection="1">
      <alignment horizontal="left" vertical="center" wrapText="1" readingOrder="1"/>
      <protection locked="0"/>
    </xf>
  </cellXfs>
  <cellStyles count="6">
    <cellStyle name="Comma" xfId="1" builtinId="3"/>
    <cellStyle name="Currency" xfId="2" builtinId="4"/>
    <cellStyle name="Normal" xfId="0" builtinId="0"/>
    <cellStyle name="Normal 2" xfId="3" xr:uid="{00000000-0005-0000-0000-000003000000}"/>
    <cellStyle name="Normal 2 2" xfId="5" xr:uid="{00000000-0005-0000-0000-000004000000}"/>
    <cellStyle name="Normal 3"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4682B4"/>
      <rgbColor rgb="00D3D3D3"/>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0000FF"/>
      <color rgb="FFFFCCFF"/>
      <color rgb="FFFF99FF"/>
      <color rgb="FF99FF99"/>
      <color rgb="FFFFA3A3"/>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03"/>
  <sheetViews>
    <sheetView showGridLines="0" tabSelected="1" zoomScaleNormal="100" workbookViewId="0">
      <pane xSplit="1" ySplit="6" topLeftCell="B7" activePane="bottomRight" state="frozen"/>
      <selection activeCell="B21" sqref="B21"/>
      <selection pane="topRight" activeCell="B21" sqref="B21"/>
      <selection pane="bottomLeft" activeCell="B21" sqref="B21"/>
      <selection pane="bottomRight" activeCell="D6" sqref="D6"/>
    </sheetView>
  </sheetViews>
  <sheetFormatPr defaultColWidth="9.109375" defaultRowHeight="12" x14ac:dyDescent="0.25"/>
  <cols>
    <col min="1" max="1" width="12.5546875" style="34" customWidth="1"/>
    <col min="2" max="2" width="22.88671875" style="55" customWidth="1"/>
    <col min="3" max="3" width="13.6640625" style="34" customWidth="1"/>
    <col min="4" max="4" width="18.109375" style="56" customWidth="1"/>
    <col min="5" max="6" width="9.109375" style="34" customWidth="1"/>
    <col min="7" max="7" width="6.77734375" style="34" customWidth="1"/>
    <col min="8" max="8" width="12" style="34" customWidth="1"/>
    <col min="9" max="9" width="7.33203125" style="34" customWidth="1"/>
    <col min="10" max="10" width="14.33203125" style="56" customWidth="1"/>
    <col min="11" max="11" width="6.33203125" style="54" customWidth="1"/>
    <col min="12" max="12" width="9.77734375" style="34" customWidth="1"/>
    <col min="13" max="13" width="9.88671875" style="34" customWidth="1"/>
    <col min="14" max="14" width="10.88671875" style="34" customWidth="1"/>
    <col min="15" max="16" width="10.33203125" style="34" hidden="1" customWidth="1"/>
    <col min="17" max="17" width="10.109375" style="34" hidden="1" customWidth="1"/>
    <col min="18" max="18" width="10.21875" style="34" customWidth="1"/>
    <col min="19" max="19" width="10.6640625" style="34" customWidth="1"/>
    <col min="20" max="20" width="10.109375" style="34" customWidth="1"/>
    <col min="21" max="21" width="15.88671875" style="34" customWidth="1"/>
    <col min="22" max="16384" width="9.109375" style="34"/>
  </cols>
  <sheetData>
    <row r="1" spans="1:21" s="15" customFormat="1" ht="14.4" customHeight="1" x14ac:dyDescent="0.25">
      <c r="A1" s="72" t="s">
        <v>15</v>
      </c>
      <c r="B1" s="72"/>
      <c r="C1" s="72"/>
      <c r="D1" s="11">
        <v>7195917</v>
      </c>
      <c r="E1" s="12"/>
      <c r="F1" s="12"/>
      <c r="G1" s="13"/>
      <c r="H1" s="13"/>
      <c r="I1" s="12"/>
      <c r="J1" s="14"/>
      <c r="N1" s="16"/>
      <c r="O1" s="17"/>
    </row>
    <row r="2" spans="1:21" s="15" customFormat="1" ht="14.4" customHeight="1" x14ac:dyDescent="0.25">
      <c r="A2" s="73" t="s">
        <v>14</v>
      </c>
      <c r="B2" s="73"/>
      <c r="C2" s="73"/>
      <c r="D2" s="11">
        <f>SUM(H7:H19)</f>
        <v>7933000</v>
      </c>
      <c r="E2" s="12"/>
      <c r="F2" s="12"/>
      <c r="G2" s="13"/>
      <c r="H2" s="13"/>
      <c r="I2" s="12"/>
      <c r="J2" s="14"/>
      <c r="N2" s="16"/>
      <c r="O2" s="17"/>
    </row>
    <row r="3" spans="1:21" s="15" customFormat="1" ht="14.4" customHeight="1" x14ac:dyDescent="0.25">
      <c r="A3" s="73" t="s">
        <v>16</v>
      </c>
      <c r="B3" s="73"/>
      <c r="C3" s="73"/>
      <c r="D3" s="18">
        <f>D1-D2</f>
        <v>-737083</v>
      </c>
      <c r="E3" s="12"/>
      <c r="F3" s="12"/>
      <c r="G3" s="13"/>
      <c r="H3" s="13"/>
      <c r="I3" s="12"/>
      <c r="J3" s="14"/>
      <c r="N3" s="16"/>
      <c r="O3" s="17"/>
    </row>
    <row r="4" spans="1:21" s="15" customFormat="1" ht="14.4" customHeight="1" x14ac:dyDescent="0.25">
      <c r="A4" s="13"/>
      <c r="B4" s="13"/>
      <c r="C4" s="13"/>
      <c r="D4" s="12"/>
      <c r="E4" s="13"/>
      <c r="F4" s="13"/>
      <c r="G4" s="13"/>
      <c r="H4" s="13"/>
      <c r="I4" s="12"/>
      <c r="J4" s="14"/>
      <c r="N4" s="16"/>
      <c r="O4" s="17"/>
    </row>
    <row r="5" spans="1:21" s="19" customFormat="1" x14ac:dyDescent="0.25">
      <c r="B5" s="20"/>
      <c r="D5" s="21"/>
      <c r="I5" s="22"/>
      <c r="J5" s="22"/>
      <c r="K5" s="23"/>
      <c r="Q5" s="24"/>
      <c r="R5" s="22"/>
      <c r="S5" s="22"/>
      <c r="T5" s="22"/>
    </row>
    <row r="6" spans="1:21" s="4" customFormat="1" ht="78" customHeight="1" x14ac:dyDescent="0.25">
      <c r="A6" s="8" t="s">
        <v>0</v>
      </c>
      <c r="B6" s="8" t="s">
        <v>2</v>
      </c>
      <c r="C6" s="8" t="s">
        <v>18</v>
      </c>
      <c r="D6" s="8" t="s">
        <v>1</v>
      </c>
      <c r="E6" s="8" t="s">
        <v>23</v>
      </c>
      <c r="F6" s="8" t="s">
        <v>32</v>
      </c>
      <c r="G6" s="8" t="s">
        <v>17</v>
      </c>
      <c r="H6" s="8" t="s">
        <v>13</v>
      </c>
      <c r="I6" s="8" t="s">
        <v>10</v>
      </c>
      <c r="J6" s="8" t="s">
        <v>21</v>
      </c>
      <c r="K6" s="8" t="s">
        <v>6</v>
      </c>
      <c r="L6" s="8" t="s">
        <v>22</v>
      </c>
      <c r="M6" s="8" t="s">
        <v>8</v>
      </c>
      <c r="N6" s="8" t="s">
        <v>7</v>
      </c>
      <c r="O6" s="8" t="s">
        <v>3</v>
      </c>
      <c r="P6" s="58" t="s">
        <v>11</v>
      </c>
      <c r="Q6" s="8" t="s">
        <v>12</v>
      </c>
      <c r="R6" s="8" t="s">
        <v>9</v>
      </c>
      <c r="S6" s="8" t="s">
        <v>4</v>
      </c>
      <c r="T6" s="8" t="s">
        <v>5</v>
      </c>
    </row>
    <row r="7" spans="1:21" s="19" customFormat="1" ht="13.8" x14ac:dyDescent="0.25">
      <c r="A7" s="25"/>
      <c r="B7" s="26"/>
      <c r="C7" s="27"/>
      <c r="D7" s="28"/>
      <c r="E7" s="28"/>
      <c r="F7" s="28"/>
      <c r="G7" s="29"/>
      <c r="H7" s="29"/>
      <c r="I7" s="29"/>
      <c r="J7" s="30"/>
      <c r="K7" s="31"/>
      <c r="L7" s="31"/>
      <c r="M7" s="31"/>
      <c r="N7" s="31"/>
      <c r="O7" s="31"/>
      <c r="P7" s="31"/>
      <c r="Q7" s="32"/>
      <c r="R7" s="31"/>
      <c r="S7" s="31"/>
      <c r="T7" s="33"/>
    </row>
    <row r="8" spans="1:21" x14ac:dyDescent="0.25">
      <c r="A8" s="66" t="s">
        <v>29</v>
      </c>
    </row>
    <row r="9" spans="1:21" s="3" customFormat="1" ht="29.4" customHeight="1" x14ac:dyDescent="0.25">
      <c r="A9" s="68" t="s">
        <v>33</v>
      </c>
      <c r="B9" s="68" t="s">
        <v>34</v>
      </c>
      <c r="C9" s="68" t="s">
        <v>26</v>
      </c>
      <c r="D9" s="68" t="s">
        <v>39</v>
      </c>
      <c r="E9" s="59" t="s">
        <v>19</v>
      </c>
      <c r="F9" s="59">
        <v>1</v>
      </c>
      <c r="G9" s="59">
        <v>150</v>
      </c>
      <c r="H9" s="71">
        <v>2851000</v>
      </c>
      <c r="I9" s="5" t="s">
        <v>41</v>
      </c>
      <c r="J9" s="5" t="s">
        <v>41</v>
      </c>
      <c r="K9" s="10">
        <v>15</v>
      </c>
      <c r="L9" s="10" t="s">
        <v>41</v>
      </c>
      <c r="M9" s="5" t="s">
        <v>41</v>
      </c>
      <c r="N9" s="7" t="s">
        <v>41</v>
      </c>
      <c r="O9" s="9" t="s">
        <v>40</v>
      </c>
      <c r="P9" s="57" t="s">
        <v>40</v>
      </c>
      <c r="Q9" s="69">
        <v>121338.56</v>
      </c>
      <c r="R9" s="59" t="s">
        <v>43</v>
      </c>
      <c r="S9" s="6" t="s">
        <v>41</v>
      </c>
      <c r="T9" s="7">
        <v>1</v>
      </c>
    </row>
    <row r="10" spans="1:21" s="19" customFormat="1" x14ac:dyDescent="0.25">
      <c r="A10" s="60"/>
      <c r="B10" s="61"/>
      <c r="C10" s="61"/>
      <c r="D10" s="61"/>
      <c r="E10" s="62"/>
      <c r="F10" s="62"/>
      <c r="G10" s="62"/>
      <c r="H10" s="21"/>
      <c r="I10" s="63"/>
      <c r="J10" s="49"/>
      <c r="K10" s="64"/>
      <c r="L10" s="49"/>
      <c r="M10" s="21"/>
      <c r="N10" s="62"/>
      <c r="O10" s="51"/>
      <c r="P10" s="65"/>
      <c r="Q10" s="49"/>
      <c r="R10" s="52"/>
      <c r="S10" s="21"/>
    </row>
    <row r="11" spans="1:21" s="19" customFormat="1" ht="13.8" x14ac:dyDescent="0.25">
      <c r="A11" s="2" t="s">
        <v>30</v>
      </c>
      <c r="B11" s="26"/>
      <c r="C11" s="27"/>
      <c r="D11" s="28"/>
      <c r="E11" s="28"/>
      <c r="F11" s="28"/>
      <c r="G11" s="29"/>
      <c r="H11" s="29"/>
      <c r="I11" s="29"/>
      <c r="J11" s="30"/>
      <c r="K11" s="31"/>
      <c r="L11" s="31"/>
      <c r="M11" s="31"/>
      <c r="N11" s="31"/>
      <c r="O11" s="31"/>
      <c r="P11" s="31"/>
      <c r="Q11" s="32"/>
      <c r="R11" s="31"/>
      <c r="S11" s="31"/>
      <c r="T11" s="33"/>
    </row>
    <row r="12" spans="1:21" s="1" customFormat="1" ht="24" x14ac:dyDescent="0.25">
      <c r="A12" s="68" t="s">
        <v>37</v>
      </c>
      <c r="B12" s="68" t="s">
        <v>24</v>
      </c>
      <c r="C12" s="68" t="s">
        <v>25</v>
      </c>
      <c r="D12" s="68" t="s">
        <v>28</v>
      </c>
      <c r="E12" s="59" t="s">
        <v>20</v>
      </c>
      <c r="F12" s="59">
        <v>1</v>
      </c>
      <c r="G12" s="59">
        <v>105</v>
      </c>
      <c r="H12" s="71">
        <v>2500000</v>
      </c>
      <c r="I12" s="5" t="s">
        <v>41</v>
      </c>
      <c r="J12" s="5" t="s">
        <v>42</v>
      </c>
      <c r="K12" s="10">
        <v>15</v>
      </c>
      <c r="L12" s="10" t="s">
        <v>41</v>
      </c>
      <c r="M12" s="5" t="s">
        <v>41</v>
      </c>
      <c r="N12" s="7" t="s">
        <v>41</v>
      </c>
      <c r="O12" s="9" t="s">
        <v>40</v>
      </c>
      <c r="P12" s="57" t="s">
        <v>40</v>
      </c>
      <c r="Q12" s="69">
        <v>144761.9</v>
      </c>
      <c r="R12" s="59" t="s">
        <v>43</v>
      </c>
      <c r="S12" s="6" t="s">
        <v>41</v>
      </c>
      <c r="T12" s="7">
        <v>4</v>
      </c>
    </row>
    <row r="13" spans="1:21" s="43" customFormat="1" x14ac:dyDescent="0.25">
      <c r="A13" s="35"/>
      <c r="B13" s="36"/>
      <c r="C13" s="36"/>
      <c r="D13" s="37"/>
      <c r="E13" s="38"/>
      <c r="F13" s="38"/>
      <c r="G13" s="38"/>
      <c r="H13" s="37"/>
      <c r="I13" s="37"/>
      <c r="J13" s="37"/>
      <c r="K13" s="39"/>
      <c r="L13" s="37"/>
      <c r="M13" s="37"/>
      <c r="N13" s="37"/>
      <c r="O13" s="37"/>
      <c r="P13" s="37"/>
      <c r="Q13" s="37"/>
      <c r="R13" s="37"/>
      <c r="S13" s="40"/>
      <c r="T13" s="41"/>
      <c r="U13" s="42"/>
    </row>
    <row r="14" spans="1:21" s="19" customFormat="1" x14ac:dyDescent="0.25">
      <c r="A14" s="2" t="s">
        <v>31</v>
      </c>
      <c r="B14" s="20"/>
      <c r="D14" s="21"/>
      <c r="J14" s="21"/>
      <c r="K14" s="70"/>
    </row>
    <row r="15" spans="1:21" s="1" customFormat="1" ht="24" x14ac:dyDescent="0.25">
      <c r="A15" s="68" t="s">
        <v>35</v>
      </c>
      <c r="B15" s="68" t="s">
        <v>36</v>
      </c>
      <c r="C15" s="68" t="s">
        <v>38</v>
      </c>
      <c r="D15" s="68" t="s">
        <v>27</v>
      </c>
      <c r="E15" s="59" t="s">
        <v>19</v>
      </c>
      <c r="F15" s="59">
        <v>1</v>
      </c>
      <c r="G15" s="59">
        <v>140</v>
      </c>
      <c r="H15" s="71">
        <v>2582000</v>
      </c>
      <c r="I15" s="5" t="s">
        <v>41</v>
      </c>
      <c r="J15" s="5" t="s">
        <v>41</v>
      </c>
      <c r="K15" s="10">
        <v>15</v>
      </c>
      <c r="L15" s="10" t="s">
        <v>41</v>
      </c>
      <c r="M15" s="5" t="s">
        <v>41</v>
      </c>
      <c r="N15" s="7" t="s">
        <v>41</v>
      </c>
      <c r="O15" s="9" t="s">
        <v>40</v>
      </c>
      <c r="P15" s="57" t="s">
        <v>40</v>
      </c>
      <c r="Q15" s="69">
        <v>117739.2</v>
      </c>
      <c r="R15" s="59" t="s">
        <v>43</v>
      </c>
      <c r="S15" s="6" t="s">
        <v>41</v>
      </c>
      <c r="T15" s="7">
        <v>2</v>
      </c>
    </row>
    <row r="16" spans="1:21" s="19" customFormat="1" ht="13.8" x14ac:dyDescent="0.25">
      <c r="A16" s="67"/>
      <c r="B16" s="44"/>
      <c r="C16" s="45"/>
      <c r="D16" s="45"/>
      <c r="E16" s="46"/>
      <c r="F16" s="46"/>
      <c r="G16" s="46"/>
      <c r="H16" s="46"/>
      <c r="I16" s="47"/>
      <c r="J16" s="48"/>
      <c r="K16" s="49"/>
      <c r="L16" s="49"/>
      <c r="M16" s="49"/>
      <c r="N16" s="50"/>
      <c r="O16" s="49"/>
      <c r="P16" s="46"/>
      <c r="Q16" s="40"/>
      <c r="R16" s="51"/>
      <c r="S16" s="49"/>
      <c r="T16" s="49"/>
    </row>
    <row r="17" spans="1:21" s="19" customFormat="1" x14ac:dyDescent="0.25">
      <c r="A17" s="60" t="s">
        <v>44</v>
      </c>
      <c r="B17" s="61"/>
      <c r="C17" s="61"/>
      <c r="D17" s="61"/>
      <c r="E17" s="62"/>
      <c r="F17" s="62"/>
      <c r="G17" s="62"/>
      <c r="H17" s="21"/>
      <c r="I17" s="63"/>
      <c r="J17" s="21"/>
      <c r="K17" s="21"/>
      <c r="L17" s="21"/>
      <c r="M17" s="21"/>
      <c r="N17" s="62"/>
      <c r="O17" s="51"/>
      <c r="P17" s="65"/>
      <c r="Q17" s="49"/>
      <c r="R17" s="21"/>
      <c r="S17" s="21"/>
    </row>
    <row r="18" spans="1:21" s="43" customFormat="1" x14ac:dyDescent="0.25">
      <c r="K18" s="53"/>
    </row>
    <row r="19" spans="1:21" s="43" customFormat="1" ht="12.9" customHeight="1" x14ac:dyDescent="0.25">
      <c r="A19" s="74" t="s">
        <v>45</v>
      </c>
      <c r="B19" s="74"/>
      <c r="C19" s="74"/>
      <c r="D19" s="74"/>
      <c r="E19" s="74"/>
      <c r="F19" s="74"/>
      <c r="G19" s="74"/>
      <c r="H19" s="74"/>
      <c r="I19" s="74"/>
      <c r="J19" s="74"/>
      <c r="K19" s="74"/>
      <c r="L19" s="74"/>
      <c r="M19" s="74"/>
      <c r="N19" s="74"/>
      <c r="O19" s="74"/>
      <c r="P19" s="74"/>
      <c r="Q19" s="74"/>
      <c r="R19" s="74"/>
      <c r="S19" s="74"/>
      <c r="T19" s="41"/>
      <c r="U19" s="42"/>
    </row>
    <row r="20" spans="1:21" s="43" customFormat="1" ht="12.9" customHeight="1" x14ac:dyDescent="0.25">
      <c r="A20" s="74"/>
      <c r="B20" s="74"/>
      <c r="C20" s="74"/>
      <c r="D20" s="74"/>
      <c r="E20" s="74"/>
      <c r="F20" s="74"/>
      <c r="G20" s="74"/>
      <c r="H20" s="74"/>
      <c r="I20" s="74"/>
      <c r="J20" s="74"/>
      <c r="K20" s="74"/>
      <c r="L20" s="74"/>
      <c r="M20" s="74"/>
      <c r="N20" s="74"/>
      <c r="O20" s="74"/>
      <c r="P20" s="74"/>
      <c r="Q20" s="74"/>
      <c r="R20" s="74"/>
      <c r="S20" s="74"/>
      <c r="T20" s="41"/>
      <c r="U20" s="42"/>
    </row>
    <row r="21" spans="1:21" s="43" customFormat="1" ht="12.9" customHeight="1" x14ac:dyDescent="0.25">
      <c r="A21" s="36"/>
      <c r="B21" s="36"/>
      <c r="C21" s="36"/>
      <c r="D21" s="37"/>
      <c r="E21" s="38"/>
      <c r="F21" s="38"/>
      <c r="G21" s="38"/>
      <c r="H21" s="37"/>
      <c r="I21" s="37"/>
      <c r="J21" s="37"/>
      <c r="K21" s="39"/>
      <c r="L21" s="37"/>
      <c r="M21" s="37"/>
      <c r="N21" s="37"/>
      <c r="O21" s="37"/>
      <c r="P21" s="37"/>
      <c r="Q21" s="37"/>
      <c r="R21" s="37"/>
      <c r="S21" s="40"/>
      <c r="T21" s="41"/>
      <c r="U21" s="42"/>
    </row>
    <row r="22" spans="1:21" s="43" customFormat="1" ht="12.9" customHeight="1" x14ac:dyDescent="0.25">
      <c r="A22" s="36"/>
      <c r="B22" s="36"/>
      <c r="C22" s="36"/>
      <c r="D22" s="37"/>
      <c r="E22" s="38"/>
      <c r="F22" s="38"/>
      <c r="G22" s="38"/>
      <c r="H22" s="37"/>
      <c r="I22" s="37"/>
      <c r="J22" s="37"/>
      <c r="K22" s="39"/>
      <c r="L22" s="37"/>
      <c r="M22" s="37"/>
      <c r="N22" s="37"/>
      <c r="O22" s="37"/>
      <c r="P22" s="37"/>
      <c r="Q22" s="37"/>
      <c r="R22" s="37"/>
      <c r="S22" s="40"/>
      <c r="T22" s="41"/>
      <c r="U22" s="42"/>
    </row>
    <row r="23" spans="1:21" s="43" customFormat="1" x14ac:dyDescent="0.25">
      <c r="A23" s="36"/>
      <c r="B23" s="36"/>
      <c r="C23" s="36"/>
      <c r="D23" s="37"/>
      <c r="E23" s="38"/>
      <c r="F23" s="38"/>
      <c r="G23" s="38"/>
      <c r="H23" s="37"/>
      <c r="I23" s="37"/>
      <c r="J23" s="37"/>
      <c r="K23" s="39"/>
      <c r="L23" s="37"/>
      <c r="M23" s="37"/>
      <c r="N23" s="37"/>
      <c r="O23" s="37"/>
      <c r="P23" s="37"/>
      <c r="Q23" s="37"/>
      <c r="R23" s="37"/>
      <c r="S23" s="40"/>
      <c r="T23" s="41"/>
      <c r="U23" s="42"/>
    </row>
    <row r="24" spans="1:21" s="43" customFormat="1" x14ac:dyDescent="0.25">
      <c r="A24" s="36"/>
      <c r="B24" s="36"/>
      <c r="C24" s="36"/>
      <c r="D24" s="37"/>
      <c r="E24" s="38"/>
      <c r="F24" s="38"/>
      <c r="G24" s="38"/>
      <c r="H24" s="37"/>
      <c r="I24" s="37"/>
      <c r="J24" s="37"/>
      <c r="K24" s="39"/>
      <c r="L24" s="37"/>
      <c r="M24" s="37"/>
      <c r="N24" s="37"/>
      <c r="O24" s="37"/>
      <c r="P24" s="37"/>
      <c r="Q24" s="37"/>
      <c r="R24" s="37"/>
      <c r="S24" s="40"/>
      <c r="T24" s="41"/>
      <c r="U24" s="42"/>
    </row>
    <row r="25" spans="1:21" s="43" customFormat="1" x14ac:dyDescent="0.25">
      <c r="A25" s="36"/>
      <c r="B25" s="36"/>
      <c r="C25" s="36"/>
      <c r="D25" s="37"/>
      <c r="E25" s="38"/>
      <c r="F25" s="38"/>
      <c r="G25" s="38"/>
      <c r="H25" s="37"/>
      <c r="I25" s="37"/>
      <c r="J25" s="37"/>
      <c r="K25" s="39"/>
      <c r="L25" s="37"/>
      <c r="M25" s="37"/>
      <c r="N25" s="37"/>
      <c r="O25" s="37"/>
      <c r="P25" s="37"/>
      <c r="Q25" s="37"/>
      <c r="R25" s="37"/>
      <c r="S25" s="40"/>
      <c r="T25" s="41"/>
      <c r="U25" s="42"/>
    </row>
    <row r="26" spans="1:21" s="43" customFormat="1" x14ac:dyDescent="0.25">
      <c r="A26" s="36"/>
      <c r="B26" s="36"/>
      <c r="C26" s="36"/>
      <c r="D26" s="37"/>
      <c r="E26" s="38"/>
      <c r="F26" s="38"/>
      <c r="G26" s="38"/>
      <c r="H26" s="37"/>
      <c r="I26" s="37"/>
      <c r="J26" s="37"/>
      <c r="K26" s="39"/>
      <c r="L26" s="37"/>
      <c r="M26" s="37"/>
      <c r="N26" s="37"/>
      <c r="O26" s="37"/>
      <c r="P26" s="37"/>
      <c r="Q26" s="37"/>
      <c r="R26" s="37"/>
      <c r="S26" s="40"/>
      <c r="T26" s="41"/>
      <c r="U26" s="42"/>
    </row>
    <row r="27" spans="1:21" s="43" customFormat="1" x14ac:dyDescent="0.25">
      <c r="K27" s="53"/>
    </row>
    <row r="28" spans="1:21" s="43" customFormat="1" x14ac:dyDescent="0.25">
      <c r="K28" s="53"/>
    </row>
    <row r="29" spans="1:21" s="43" customFormat="1" x14ac:dyDescent="0.25">
      <c r="K29" s="53"/>
    </row>
    <row r="30" spans="1:21" s="43" customFormat="1" x14ac:dyDescent="0.25">
      <c r="K30" s="53"/>
    </row>
    <row r="31" spans="1:21" x14ac:dyDescent="0.25">
      <c r="B31" s="34"/>
      <c r="D31" s="34"/>
      <c r="J31" s="34"/>
    </row>
    <row r="32" spans="1:21" x14ac:dyDescent="0.25">
      <c r="B32" s="34"/>
      <c r="D32" s="34"/>
      <c r="J32" s="34"/>
    </row>
    <row r="33" spans="2:10" x14ac:dyDescent="0.25">
      <c r="B33" s="34"/>
      <c r="D33" s="34"/>
      <c r="J33" s="34"/>
    </row>
    <row r="34" spans="2:10" x14ac:dyDescent="0.25">
      <c r="B34" s="34"/>
      <c r="D34" s="34"/>
      <c r="J34" s="34"/>
    </row>
    <row r="35" spans="2:10" x14ac:dyDescent="0.25">
      <c r="B35" s="34"/>
      <c r="D35" s="34"/>
      <c r="J35" s="34"/>
    </row>
    <row r="36" spans="2:10" x14ac:dyDescent="0.25">
      <c r="B36" s="34"/>
      <c r="D36" s="34"/>
      <c r="J36" s="34"/>
    </row>
    <row r="37" spans="2:10" x14ac:dyDescent="0.25">
      <c r="B37" s="34"/>
      <c r="D37" s="34"/>
      <c r="J37" s="34"/>
    </row>
    <row r="38" spans="2:10" x14ac:dyDescent="0.25">
      <c r="B38" s="34"/>
      <c r="D38" s="34"/>
      <c r="J38" s="34"/>
    </row>
    <row r="39" spans="2:10" x14ac:dyDescent="0.25">
      <c r="B39" s="34"/>
      <c r="D39" s="34"/>
      <c r="J39" s="34"/>
    </row>
    <row r="40" spans="2:10" x14ac:dyDescent="0.25">
      <c r="B40" s="34"/>
      <c r="D40" s="34"/>
      <c r="J40" s="34"/>
    </row>
    <row r="41" spans="2:10" x14ac:dyDescent="0.25">
      <c r="B41" s="34"/>
      <c r="D41" s="34"/>
      <c r="J41" s="34"/>
    </row>
    <row r="42" spans="2:10" x14ac:dyDescent="0.25">
      <c r="B42" s="34"/>
      <c r="D42" s="34"/>
      <c r="J42" s="34"/>
    </row>
    <row r="43" spans="2:10" x14ac:dyDescent="0.25">
      <c r="B43" s="34"/>
      <c r="D43" s="34"/>
      <c r="J43" s="34"/>
    </row>
    <row r="44" spans="2:10" x14ac:dyDescent="0.25">
      <c r="B44" s="34"/>
      <c r="D44" s="34"/>
      <c r="J44" s="34"/>
    </row>
    <row r="45" spans="2:10" x14ac:dyDescent="0.25">
      <c r="B45" s="34"/>
      <c r="D45" s="34"/>
      <c r="J45" s="34"/>
    </row>
    <row r="46" spans="2:10" x14ac:dyDescent="0.25">
      <c r="B46" s="34"/>
      <c r="D46" s="34"/>
      <c r="J46" s="34"/>
    </row>
    <row r="47" spans="2:10" x14ac:dyDescent="0.25">
      <c r="B47" s="34"/>
      <c r="D47" s="34"/>
      <c r="J47" s="34"/>
    </row>
    <row r="48" spans="2:10" x14ac:dyDescent="0.25">
      <c r="B48" s="34"/>
      <c r="D48" s="34"/>
      <c r="J48" s="34"/>
    </row>
    <row r="49" spans="2:10" x14ac:dyDescent="0.25">
      <c r="B49" s="34"/>
      <c r="D49" s="34"/>
      <c r="J49" s="34"/>
    </row>
    <row r="50" spans="2:10" x14ac:dyDescent="0.25">
      <c r="B50" s="34"/>
      <c r="D50" s="34"/>
      <c r="J50" s="34"/>
    </row>
    <row r="51" spans="2:10" x14ac:dyDescent="0.25">
      <c r="B51" s="34"/>
      <c r="D51" s="34"/>
      <c r="J51" s="34"/>
    </row>
    <row r="52" spans="2:10" x14ac:dyDescent="0.25">
      <c r="B52" s="34"/>
      <c r="D52" s="34"/>
      <c r="J52" s="34"/>
    </row>
    <row r="53" spans="2:10" x14ac:dyDescent="0.25">
      <c r="B53" s="34"/>
      <c r="D53" s="34"/>
      <c r="J53" s="34"/>
    </row>
    <row r="54" spans="2:10" x14ac:dyDescent="0.25">
      <c r="B54" s="34"/>
      <c r="D54" s="34"/>
      <c r="J54" s="34"/>
    </row>
    <row r="55" spans="2:10" x14ac:dyDescent="0.25">
      <c r="B55" s="34"/>
      <c r="D55" s="34"/>
      <c r="J55" s="34"/>
    </row>
    <row r="56" spans="2:10" x14ac:dyDescent="0.25">
      <c r="B56" s="34"/>
      <c r="D56" s="34"/>
      <c r="J56" s="34"/>
    </row>
    <row r="57" spans="2:10" x14ac:dyDescent="0.25">
      <c r="B57" s="34"/>
      <c r="D57" s="34"/>
      <c r="J57" s="34"/>
    </row>
    <row r="58" spans="2:10" x14ac:dyDescent="0.25">
      <c r="B58" s="34"/>
      <c r="D58" s="34"/>
      <c r="J58" s="34"/>
    </row>
    <row r="59" spans="2:10" x14ac:dyDescent="0.25">
      <c r="B59" s="34"/>
      <c r="D59" s="34"/>
      <c r="J59" s="34"/>
    </row>
    <row r="60" spans="2:10" x14ac:dyDescent="0.25">
      <c r="B60" s="34"/>
      <c r="D60" s="34"/>
      <c r="J60" s="34"/>
    </row>
    <row r="61" spans="2:10" x14ac:dyDescent="0.25">
      <c r="B61" s="34"/>
      <c r="D61" s="34"/>
      <c r="J61" s="34"/>
    </row>
    <row r="62" spans="2:10" x14ac:dyDescent="0.25">
      <c r="B62" s="34"/>
      <c r="D62" s="34"/>
      <c r="J62" s="34"/>
    </row>
    <row r="63" spans="2:10" x14ac:dyDescent="0.25">
      <c r="B63" s="34"/>
      <c r="D63" s="34"/>
      <c r="J63" s="34"/>
    </row>
    <row r="64" spans="2:10" x14ac:dyDescent="0.25">
      <c r="B64" s="34"/>
      <c r="D64" s="34"/>
      <c r="J64" s="34"/>
    </row>
    <row r="65" spans="2:10" x14ac:dyDescent="0.25">
      <c r="B65" s="34"/>
      <c r="D65" s="34"/>
      <c r="J65" s="34"/>
    </row>
    <row r="66" spans="2:10" x14ac:dyDescent="0.25">
      <c r="B66" s="34"/>
      <c r="D66" s="34"/>
      <c r="J66" s="34"/>
    </row>
    <row r="67" spans="2:10" x14ac:dyDescent="0.25">
      <c r="B67" s="34"/>
      <c r="D67" s="34"/>
      <c r="J67" s="34"/>
    </row>
    <row r="68" spans="2:10" x14ac:dyDescent="0.25">
      <c r="B68" s="34"/>
      <c r="D68" s="34"/>
      <c r="J68" s="34"/>
    </row>
    <row r="69" spans="2:10" x14ac:dyDescent="0.25">
      <c r="B69" s="34"/>
      <c r="D69" s="34"/>
      <c r="J69" s="34"/>
    </row>
    <row r="70" spans="2:10" x14ac:dyDescent="0.25">
      <c r="B70" s="34"/>
      <c r="D70" s="34"/>
      <c r="J70" s="34"/>
    </row>
    <row r="71" spans="2:10" x14ac:dyDescent="0.25">
      <c r="B71" s="34"/>
      <c r="D71" s="34"/>
      <c r="J71" s="34"/>
    </row>
    <row r="72" spans="2:10" x14ac:dyDescent="0.25">
      <c r="B72" s="34"/>
      <c r="D72" s="34"/>
      <c r="J72" s="34"/>
    </row>
    <row r="73" spans="2:10" x14ac:dyDescent="0.25">
      <c r="B73" s="34"/>
      <c r="D73" s="34"/>
      <c r="J73" s="34"/>
    </row>
    <row r="74" spans="2:10" x14ac:dyDescent="0.25">
      <c r="B74" s="34"/>
      <c r="D74" s="34"/>
      <c r="J74" s="34"/>
    </row>
    <row r="75" spans="2:10" x14ac:dyDescent="0.25">
      <c r="B75" s="34"/>
      <c r="D75" s="34"/>
      <c r="J75" s="34"/>
    </row>
    <row r="76" spans="2:10" x14ac:dyDescent="0.25">
      <c r="B76" s="34"/>
      <c r="D76" s="34"/>
      <c r="J76" s="34"/>
    </row>
    <row r="77" spans="2:10" x14ac:dyDescent="0.25">
      <c r="B77" s="34"/>
      <c r="D77" s="34"/>
      <c r="J77" s="34"/>
    </row>
    <row r="78" spans="2:10" x14ac:dyDescent="0.25">
      <c r="B78" s="34"/>
      <c r="D78" s="34"/>
      <c r="J78" s="34"/>
    </row>
    <row r="79" spans="2:10" x14ac:dyDescent="0.25">
      <c r="B79" s="34"/>
      <c r="D79" s="34"/>
      <c r="J79" s="34"/>
    </row>
    <row r="80" spans="2:10" x14ac:dyDescent="0.25">
      <c r="B80" s="34"/>
      <c r="D80" s="34"/>
      <c r="J80" s="34"/>
    </row>
    <row r="81" spans="2:10" x14ac:dyDescent="0.25">
      <c r="B81" s="34"/>
      <c r="D81" s="34"/>
      <c r="J81" s="34"/>
    </row>
    <row r="82" spans="2:10" x14ac:dyDescent="0.25">
      <c r="B82" s="34"/>
      <c r="D82" s="34"/>
      <c r="J82" s="34"/>
    </row>
    <row r="83" spans="2:10" x14ac:dyDescent="0.25">
      <c r="B83" s="34"/>
      <c r="D83" s="34"/>
      <c r="J83" s="34"/>
    </row>
    <row r="84" spans="2:10" x14ac:dyDescent="0.25">
      <c r="B84" s="34"/>
      <c r="D84" s="34"/>
      <c r="J84" s="34"/>
    </row>
    <row r="85" spans="2:10" x14ac:dyDescent="0.25">
      <c r="B85" s="34"/>
      <c r="D85" s="34"/>
      <c r="J85" s="34"/>
    </row>
    <row r="86" spans="2:10" x14ac:dyDescent="0.25">
      <c r="B86" s="34"/>
      <c r="D86" s="34"/>
      <c r="J86" s="34"/>
    </row>
    <row r="87" spans="2:10" x14ac:dyDescent="0.25">
      <c r="B87" s="34"/>
      <c r="D87" s="34"/>
      <c r="J87" s="34"/>
    </row>
    <row r="88" spans="2:10" x14ac:dyDescent="0.25">
      <c r="B88" s="34"/>
      <c r="D88" s="34"/>
      <c r="J88" s="34"/>
    </row>
    <row r="89" spans="2:10" x14ac:dyDescent="0.25">
      <c r="B89" s="34"/>
      <c r="D89" s="34"/>
      <c r="J89" s="34"/>
    </row>
    <row r="90" spans="2:10" x14ac:dyDescent="0.25">
      <c r="B90" s="34"/>
      <c r="D90" s="34"/>
      <c r="J90" s="34"/>
    </row>
    <row r="91" spans="2:10" x14ac:dyDescent="0.25">
      <c r="B91" s="34"/>
      <c r="D91" s="34"/>
      <c r="J91" s="34"/>
    </row>
    <row r="92" spans="2:10" x14ac:dyDescent="0.25">
      <c r="B92" s="34"/>
      <c r="D92" s="34"/>
      <c r="J92" s="34"/>
    </row>
    <row r="93" spans="2:10" x14ac:dyDescent="0.25">
      <c r="B93" s="34"/>
      <c r="D93" s="34"/>
      <c r="J93" s="34"/>
    </row>
    <row r="94" spans="2:10" x14ac:dyDescent="0.25">
      <c r="B94" s="34"/>
      <c r="D94" s="34"/>
      <c r="J94" s="34"/>
    </row>
    <row r="95" spans="2:10" x14ac:dyDescent="0.25">
      <c r="B95" s="34"/>
      <c r="D95" s="34"/>
      <c r="J95" s="34"/>
    </row>
    <row r="96" spans="2:10" x14ac:dyDescent="0.25">
      <c r="B96" s="34"/>
      <c r="D96" s="34"/>
      <c r="J96" s="34"/>
    </row>
    <row r="97" spans="2:10" x14ac:dyDescent="0.25">
      <c r="B97" s="34"/>
      <c r="D97" s="34"/>
      <c r="J97" s="34"/>
    </row>
    <row r="98" spans="2:10" x14ac:dyDescent="0.25">
      <c r="B98" s="34"/>
      <c r="D98" s="34"/>
      <c r="J98" s="34"/>
    </row>
    <row r="99" spans="2:10" x14ac:dyDescent="0.25">
      <c r="B99" s="34"/>
      <c r="D99" s="34"/>
      <c r="J99" s="34"/>
    </row>
    <row r="100" spans="2:10" x14ac:dyDescent="0.25">
      <c r="B100" s="34"/>
      <c r="D100" s="34"/>
      <c r="J100" s="34"/>
    </row>
    <row r="101" spans="2:10" x14ac:dyDescent="0.25">
      <c r="B101" s="34"/>
      <c r="D101" s="34"/>
      <c r="J101" s="34"/>
    </row>
    <row r="102" spans="2:10" x14ac:dyDescent="0.25">
      <c r="B102" s="34"/>
      <c r="D102" s="34"/>
      <c r="J102" s="34"/>
    </row>
    <row r="103" spans="2:10" x14ac:dyDescent="0.25">
      <c r="B103" s="34"/>
      <c r="D103" s="34"/>
      <c r="J103" s="34"/>
    </row>
  </sheetData>
  <mergeCells count="4">
    <mergeCell ref="A1:C1"/>
    <mergeCell ref="A2:C2"/>
    <mergeCell ref="A3:C3"/>
    <mergeCell ref="A19:S20"/>
  </mergeCells>
  <pageMargins left="0.7" right="0.7" top="0.75" bottom="0.75" header="0.3" footer="0.3"/>
  <pageSetup paperSize="5" scale="79" fitToHeight="0" orientation="landscape" r:id="rId1"/>
  <headerFooter alignWithMargins="0">
    <oddHeader>&amp;C&amp;"Arial,Bold"&amp;14RFA 2019-112
Board Approved Preliminary Awards&amp;RPage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1AAEEAFC29C94EA764E8410AB3B4C7" ma:contentTypeVersion="0" ma:contentTypeDescription="Create a new document." ma:contentTypeScope="" ma:versionID="d650c39c7c134832562e60cb059c454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D27C0B-D38D-41FE-9245-DBF49F01A973}">
  <ds:schemaRefs>
    <ds:schemaRef ds:uri="http://schemas.microsoft.com/sharepoint/v3/contenttype/forms"/>
  </ds:schemaRefs>
</ds:datastoreItem>
</file>

<file path=customXml/itemProps2.xml><?xml version="1.0" encoding="utf-8"?>
<ds:datastoreItem xmlns:ds="http://schemas.openxmlformats.org/officeDocument/2006/customXml" ds:itemID="{02756C06-38A2-4276-A5AE-CD6C0180121D}">
  <ds:schemaRefs>
    <ds:schemaRef ds:uri="http://purl.org/dc/elements/1.1/"/>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46441DE0-0BB4-4D10-8247-6FF230E95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Recommendations</vt:lpstr>
      <vt:lpstr>Recommendations!Print_Titles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2013-05-09T20:50:22Z</dcterms:created>
  <dcterms:modified xsi:type="dcterms:W3CDTF">2020-01-24T13:34:19Z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0x0101006E1AAEEAFC29C94EA764E8410AB3B4C7</vt:lpwstr>
  </property>
</Properties>
</file>