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15 Preservation/"/>
    </mc:Choice>
  </mc:AlternateContent>
  <xr:revisionPtr revIDLastSave="0" documentId="13_ncr:1_{63281F2C-1E5D-4298-9C42-2E5370759D3E}" xr6:coauthVersionLast="44" xr6:coauthVersionMax="44" xr10:uidLastSave="{00000000-0000-0000-0000-000000000000}"/>
  <bookViews>
    <workbookView xWindow="-108" yWindow="-108" windowWidth="23256" windowHeight="12576" xr2:uid="{4743E97F-BBCF-48B1-A279-BE5EBCF8FED1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 s="1"/>
</calcChain>
</file>

<file path=xl/sharedStrings.xml><?xml version="1.0" encoding="utf-8"?>
<sst xmlns="http://schemas.openxmlformats.org/spreadsheetml/2006/main" count="159" uniqueCount="71">
  <si>
    <t>Total HC Available for RFA</t>
  </si>
  <si>
    <t>Total HC Allocated</t>
  </si>
  <si>
    <t>Total HC Remaining</t>
  </si>
  <si>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</si>
  <si>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</si>
  <si>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</si>
  <si>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</si>
  <si>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</si>
  <si>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</si>
  <si>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Demo</t>
  </si>
  <si>
    <t>Total Units</t>
  </si>
  <si>
    <t>HC Request Amount</t>
  </si>
  <si>
    <t>Eligible For Funding?</t>
  </si>
  <si>
    <t>County Award Tally</t>
  </si>
  <si>
    <t>NP?</t>
  </si>
  <si>
    <t>RD 515?</t>
  </si>
  <si>
    <t>Total Points</t>
  </si>
  <si>
    <t>Proximity Funding Preference</t>
  </si>
  <si>
    <t>Age of Development Funding Preference</t>
  </si>
  <si>
    <t>RA Level 1, 2, or 3 Funding Preference</t>
  </si>
  <si>
    <t>ESS Construction Funding Preference</t>
  </si>
  <si>
    <t>Per Unit Construction Funding Preference</t>
  </si>
  <si>
    <t>Total Corp Funding Per Set-Aside</t>
  </si>
  <si>
    <t>Leveraging Classification</t>
  </si>
  <si>
    <t>RA Level</t>
  </si>
  <si>
    <t>Florida Job Creation Preference</t>
  </si>
  <si>
    <t>Lottery Number</t>
  </si>
  <si>
    <t>Fund?</t>
  </si>
  <si>
    <t>Non-Profit Goal</t>
  </si>
  <si>
    <t>2020-160C</t>
  </si>
  <si>
    <t>Fair Havens Village</t>
  </si>
  <si>
    <t>Highlands</t>
  </si>
  <si>
    <t>M</t>
  </si>
  <si>
    <t>Matthew D. Rule</t>
  </si>
  <si>
    <t>National Church Residences</t>
  </si>
  <si>
    <t>E, Non-ALF</t>
  </si>
  <si>
    <t>Y</t>
  </si>
  <si>
    <t>N</t>
  </si>
  <si>
    <t>A</t>
  </si>
  <si>
    <t>RD 515 Development in Medium or Small County Goal</t>
  </si>
  <si>
    <t>2020-157C</t>
  </si>
  <si>
    <t>Amelia Village</t>
  </si>
  <si>
    <t>Indian River</t>
  </si>
  <si>
    <t>Robert K. Trent</t>
  </si>
  <si>
    <t>Amelia Village Developer, LLC</t>
  </si>
  <si>
    <t>Non-RD 515 Development Family Demographic Goal</t>
  </si>
  <si>
    <t>2020-156C</t>
  </si>
  <si>
    <t>Palm Place Apartments</t>
  </si>
  <si>
    <t>Polk</t>
  </si>
  <si>
    <t>Darren Smith</t>
  </si>
  <si>
    <t>Pantheon Development Group, LLC and Winter Haven Housing Supportive Services, Inc.</t>
  </si>
  <si>
    <t>F</t>
  </si>
  <si>
    <t>Non RD 515 Development Applications with the Elderly or Persons with a Disability Demographic</t>
  </si>
  <si>
    <t>2020-155C</t>
  </si>
  <si>
    <t>Pablo Hamlet</t>
  </si>
  <si>
    <t>Duval</t>
  </si>
  <si>
    <t>L</t>
  </si>
  <si>
    <t>SHAG Development, LLC; Bove Investment PH, LLC</t>
  </si>
  <si>
    <t>2020-159C</t>
  </si>
  <si>
    <t>Cedar Oaks</t>
  </si>
  <si>
    <t>Volusia</t>
  </si>
  <si>
    <t>2020-158C</t>
  </si>
  <si>
    <t>Palm Harbor Apartments</t>
  </si>
  <si>
    <t>Lee</t>
  </si>
  <si>
    <t>RD 515 Elderly or RD 515 Family Application</t>
  </si>
  <si>
    <t>2020-162C</t>
  </si>
  <si>
    <t>Timbers Apartments</t>
  </si>
  <si>
    <t>Dixie</t>
  </si>
  <si>
    <t>S</t>
  </si>
  <si>
    <t>Joseph F. Chapman, IV</t>
  </si>
  <si>
    <t>Royal American Properties,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</si>
</sst>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3" fontId="4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left" vertical="center" wrapText="1"/>
    </xf>
    <xf numFmtId="4" fontId="4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43" fontId="4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4" fontId="1" fillId="0" borderId="0" xfId="2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1" applyNumberFormat="1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3" fontId="1" fillId="0" borderId="1" xfId="1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164" fontId="1" fillId="0" borderId="0" xfId="1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8" fontId="4" fillId="0" borderId="0" xfId="0" applyNumberFormat="1" applyFont="1" applyAlignment="1" applyProtection="1">
      <alignment vertical="center" wrapText="1"/>
      <protection locked="0"/>
    </xf>
    <xf numFmtId="8" fontId="4" fillId="0" borderId="0" xfId="0" applyNumberFormat="1" applyFont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170"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4972C-7980-44C2-9EB6-1FF12C6FF896}">
  <sheetPr>
    <pageSetUpPr fitToPage="1"/>
  </sheetPr>
  <dimension ref="A1:Y103"/>
  <sheetViews>
    <sheetView showGridLines="0" tabSelected="1" zoomScale="120" zoomScaleNormal="120" zoomScaleSheetLayoutView="80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E10" sqref="E10"/>
    </sheetView>
  </sheetViews>
  <sheetFormatPr defaultColWidth="9.33203125" defaultRowHeight="12" x14ac:dyDescent="0.25"/>
  <cols>
    <col min="1" max="1" width="8.88671875" style="15" customWidth="1"/>
    <col min="2" max="2" width="15.109375" style="16" customWidth="1"/>
    <col min="3" max="3" width="9.44140625" style="15" bestFit="1" customWidth="1"/>
    <col min="4" max="4" width="6.77734375" style="17" customWidth="1"/>
    <col min="5" max="5" width="12.33203125" style="15" customWidth="1"/>
    <col min="6" max="6" width="20.44140625" style="15" customWidth="1"/>
    <col min="7" max="7" width="5.33203125" style="15" customWidth="1"/>
    <col min="8" max="8" width="5.88671875" style="17" customWidth="1"/>
    <col min="9" max="9" width="11.21875" style="15" customWidth="1"/>
    <col min="10" max="10" width="8" style="18" hidden="1" customWidth="1"/>
    <col min="11" max="11" width="7" style="18" hidden="1" customWidth="1"/>
    <col min="12" max="12" width="4.6640625" style="15" customWidth="1"/>
    <col min="13" max="13" width="6.5546875" style="15" customWidth="1"/>
    <col min="14" max="14" width="5.44140625" style="15" customWidth="1"/>
    <col min="15" max="15" width="8.5546875" style="15" customWidth="1"/>
    <col min="16" max="16" width="9.109375" style="15" customWidth="1"/>
    <col min="17" max="17" width="8.6640625" style="15" customWidth="1"/>
    <col min="18" max="18" width="10.21875" style="15" customWidth="1"/>
    <col min="19" max="19" width="9.88671875" style="15" customWidth="1"/>
    <col min="20" max="20" width="11.109375" style="15" hidden="1" customWidth="1"/>
    <col min="21" max="21" width="9.6640625" style="15" customWidth="1"/>
    <col min="22" max="22" width="5.33203125" style="15" customWidth="1"/>
    <col min="23" max="23" width="8.77734375" style="15" bestFit="1" customWidth="1"/>
    <col min="24" max="24" width="6.6640625" style="15" customWidth="1"/>
    <col min="25" max="25" width="14.109375" style="15" hidden="1" customWidth="1"/>
    <col min="26" max="28" width="14.109375" style="15" customWidth="1"/>
    <col min="29" max="29" width="9.33203125" style="15"/>
    <col min="30" max="30" width="0" style="15" hidden="1" customWidth="1"/>
    <col min="31" max="16384" width="9.33203125" style="15"/>
  </cols>
  <sheetData>
    <row r="1" spans="1:25" s="24" customFormat="1" ht="14.4" x14ac:dyDescent="0.25">
      <c r="A1" s="21"/>
      <c r="B1" s="21"/>
      <c r="C1" s="21"/>
      <c r="D1" s="21"/>
      <c r="E1" s="22"/>
      <c r="F1" s="23"/>
      <c r="H1" s="23"/>
      <c r="J1" s="25"/>
      <c r="K1" s="25"/>
    </row>
    <row r="2" spans="1:25" s="24" customFormat="1" ht="14.7" customHeight="1" x14ac:dyDescent="0.25">
      <c r="A2" s="26" t="s">
        <v>0</v>
      </c>
      <c r="B2" s="26"/>
      <c r="C2" s="26"/>
      <c r="D2" s="27">
        <v>8046000</v>
      </c>
      <c r="E2" s="27"/>
    </row>
    <row r="3" spans="1:25" s="24" customFormat="1" ht="14.7" customHeight="1" x14ac:dyDescent="0.25">
      <c r="A3" s="28" t="s">
        <v>1</v>
      </c>
      <c r="B3" s="28"/>
      <c r="C3" s="28"/>
      <c r="D3" s="29">
        <f>SUM(I8:I33)</f>
        <v>5407157</v>
      </c>
      <c r="E3" s="29"/>
    </row>
    <row r="4" spans="1:25" s="24" customFormat="1" ht="14.7" customHeight="1" x14ac:dyDescent="0.25">
      <c r="A4" s="28" t="s">
        <v>2</v>
      </c>
      <c r="B4" s="28"/>
      <c r="C4" s="28"/>
      <c r="D4" s="30">
        <f>D2-D3</f>
        <v>2638843</v>
      </c>
      <c r="E4" s="30"/>
    </row>
    <row r="5" spans="1:25" s="24" customFormat="1" ht="14.7" customHeight="1" x14ac:dyDescent="0.25">
      <c r="J5" s="31"/>
      <c r="K5" s="31"/>
    </row>
    <row r="6" spans="1:25" s="4" customFormat="1" ht="62.7" customHeight="1" x14ac:dyDescent="0.25">
      <c r="A6" s="1" t="s">
        <v>3</v>
      </c>
      <c r="B6" s="1" t="s">
        <v>4</v>
      </c>
      <c r="C6" s="1" t="s">
        <v>5</v>
      </c>
      <c r="D6" s="2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  <c r="N6" s="1" t="s">
        <v>16</v>
      </c>
      <c r="O6" s="1" t="s">
        <v>17</v>
      </c>
      <c r="P6" s="1" t="s">
        <v>18</v>
      </c>
      <c r="Q6" s="1" t="s">
        <v>19</v>
      </c>
      <c r="R6" s="1" t="s">
        <v>20</v>
      </c>
      <c r="S6" s="1" t="s">
        <v>21</v>
      </c>
      <c r="T6" s="1" t="s">
        <v>22</v>
      </c>
      <c r="U6" s="1" t="s">
        <v>23</v>
      </c>
      <c r="V6" s="1" t="s">
        <v>24</v>
      </c>
      <c r="W6" s="1" t="s">
        <v>25</v>
      </c>
      <c r="X6" s="1" t="s">
        <v>26</v>
      </c>
      <c r="Y6" s="3" t="s">
        <v>27</v>
      </c>
    </row>
    <row r="7" spans="1:25" s="15" customFormat="1" x14ac:dyDescent="0.25">
      <c r="J7" s="18"/>
      <c r="K7" s="18"/>
    </row>
    <row r="8" spans="1:25" s="15" customFormat="1" x14ac:dyDescent="0.25">
      <c r="A8" s="20" t="s">
        <v>28</v>
      </c>
      <c r="J8" s="18"/>
      <c r="K8" s="18"/>
    </row>
    <row r="9" spans="1:25" s="15" customFormat="1" ht="24" x14ac:dyDescent="0.25">
      <c r="A9" s="5" t="s">
        <v>29</v>
      </c>
      <c r="B9" s="5" t="s">
        <v>30</v>
      </c>
      <c r="C9" s="5" t="s">
        <v>31</v>
      </c>
      <c r="D9" s="6" t="s">
        <v>32</v>
      </c>
      <c r="E9" s="5" t="s">
        <v>33</v>
      </c>
      <c r="F9" s="5" t="s">
        <v>34</v>
      </c>
      <c r="G9" s="6" t="s">
        <v>35</v>
      </c>
      <c r="H9" s="6">
        <v>80</v>
      </c>
      <c r="I9" s="7">
        <v>800000</v>
      </c>
      <c r="J9" s="8" t="s">
        <v>36</v>
      </c>
      <c r="K9" s="8">
        <v>1</v>
      </c>
      <c r="L9" s="8" t="s">
        <v>36</v>
      </c>
      <c r="M9" s="8" t="s">
        <v>37</v>
      </c>
      <c r="N9" s="8">
        <v>10</v>
      </c>
      <c r="O9" s="8" t="s">
        <v>36</v>
      </c>
      <c r="P9" s="8" t="s">
        <v>36</v>
      </c>
      <c r="Q9" s="8" t="s">
        <v>36</v>
      </c>
      <c r="R9" s="8" t="s">
        <v>36</v>
      </c>
      <c r="S9" s="8" t="s">
        <v>36</v>
      </c>
      <c r="T9" s="9">
        <v>76000</v>
      </c>
      <c r="U9" s="8" t="s">
        <v>38</v>
      </c>
      <c r="V9" s="8">
        <v>1</v>
      </c>
      <c r="W9" s="8" t="s">
        <v>36</v>
      </c>
      <c r="X9" s="6">
        <v>11</v>
      </c>
      <c r="Y9" s="32" t="s">
        <v>36</v>
      </c>
    </row>
    <row r="10" spans="1:25" s="15" customFormat="1" x14ac:dyDescent="0.25">
      <c r="J10" s="18"/>
      <c r="K10" s="18"/>
    </row>
    <row r="11" spans="1:25" s="15" customFormat="1" x14ac:dyDescent="0.25">
      <c r="A11" s="10" t="s">
        <v>39</v>
      </c>
      <c r="B11" s="11"/>
      <c r="C11" s="11"/>
      <c r="D11" s="12"/>
      <c r="E11" s="11"/>
      <c r="F11" s="11"/>
      <c r="G11" s="12"/>
      <c r="H11" s="33"/>
      <c r="I11" s="13"/>
      <c r="J11" s="33"/>
      <c r="K11" s="33"/>
      <c r="L11" s="33"/>
      <c r="M11" s="33"/>
      <c r="N11" s="33"/>
      <c r="O11" s="33"/>
      <c r="P11" s="33"/>
      <c r="Q11" s="12"/>
      <c r="R11" s="34"/>
      <c r="S11" s="14"/>
      <c r="T11" s="33"/>
      <c r="U11" s="33"/>
      <c r="V11" s="12"/>
      <c r="W11" s="17"/>
    </row>
    <row r="12" spans="1:25" s="15" customFormat="1" ht="24" x14ac:dyDescent="0.25">
      <c r="A12" s="5" t="s">
        <v>40</v>
      </c>
      <c r="B12" s="5" t="s">
        <v>41</v>
      </c>
      <c r="C12" s="5" t="s">
        <v>42</v>
      </c>
      <c r="D12" s="6" t="s">
        <v>32</v>
      </c>
      <c r="E12" s="5" t="s">
        <v>43</v>
      </c>
      <c r="F12" s="5" t="s">
        <v>44</v>
      </c>
      <c r="G12" s="6" t="s">
        <v>35</v>
      </c>
      <c r="H12" s="6">
        <v>50</v>
      </c>
      <c r="I12" s="7">
        <v>447000</v>
      </c>
      <c r="J12" s="8" t="s">
        <v>36</v>
      </c>
      <c r="K12" s="8">
        <v>1</v>
      </c>
      <c r="L12" s="8" t="s">
        <v>37</v>
      </c>
      <c r="M12" s="8" t="s">
        <v>36</v>
      </c>
      <c r="N12" s="8">
        <v>10</v>
      </c>
      <c r="O12" s="8" t="s">
        <v>36</v>
      </c>
      <c r="P12" s="8" t="s">
        <v>36</v>
      </c>
      <c r="Q12" s="8" t="s">
        <v>36</v>
      </c>
      <c r="R12" s="8" t="s">
        <v>36</v>
      </c>
      <c r="S12" s="8" t="s">
        <v>36</v>
      </c>
      <c r="T12" s="9">
        <v>67944</v>
      </c>
      <c r="U12" s="8" t="s">
        <v>38</v>
      </c>
      <c r="V12" s="8">
        <v>1</v>
      </c>
      <c r="W12" s="8" t="s">
        <v>36</v>
      </c>
      <c r="X12" s="6">
        <v>10</v>
      </c>
      <c r="Y12" s="32" t="s">
        <v>36</v>
      </c>
    </row>
    <row r="13" spans="1:25" s="15" customFormat="1" x14ac:dyDescent="0.25">
      <c r="A13" s="11"/>
      <c r="B13" s="11"/>
      <c r="C13" s="11"/>
      <c r="D13" s="12"/>
      <c r="E13" s="11"/>
      <c r="F13" s="11"/>
      <c r="G13" s="12"/>
      <c r="H13" s="33"/>
      <c r="I13" s="13"/>
      <c r="J13" s="33"/>
      <c r="K13" s="33"/>
      <c r="L13" s="33"/>
      <c r="M13" s="33"/>
      <c r="N13" s="33"/>
      <c r="O13" s="33"/>
      <c r="P13" s="33"/>
      <c r="Q13" s="12"/>
      <c r="R13" s="34"/>
      <c r="S13" s="14"/>
      <c r="T13" s="33"/>
      <c r="U13" s="33"/>
      <c r="V13" s="12"/>
      <c r="W13" s="17"/>
    </row>
    <row r="14" spans="1:25" s="15" customFormat="1" x14ac:dyDescent="0.25">
      <c r="A14" s="10" t="s">
        <v>45</v>
      </c>
      <c r="B14" s="11"/>
      <c r="C14" s="11"/>
      <c r="D14" s="12"/>
      <c r="E14" s="11"/>
      <c r="F14" s="11"/>
      <c r="G14" s="12"/>
      <c r="H14" s="33"/>
      <c r="I14" s="13"/>
      <c r="J14" s="33"/>
      <c r="K14" s="33"/>
      <c r="L14" s="33"/>
      <c r="M14" s="33"/>
      <c r="N14" s="33"/>
      <c r="O14" s="33"/>
      <c r="P14" s="33"/>
      <c r="Q14" s="12"/>
      <c r="R14" s="34"/>
      <c r="S14" s="14"/>
      <c r="T14" s="33"/>
      <c r="U14" s="33"/>
      <c r="V14" s="12"/>
      <c r="W14" s="17"/>
    </row>
    <row r="15" spans="1:25" s="15" customFormat="1" ht="48" x14ac:dyDescent="0.25">
      <c r="A15" s="5" t="s">
        <v>46</v>
      </c>
      <c r="B15" s="5" t="s">
        <v>47</v>
      </c>
      <c r="C15" s="5" t="s">
        <v>48</v>
      </c>
      <c r="D15" s="6" t="s">
        <v>32</v>
      </c>
      <c r="E15" s="5" t="s">
        <v>49</v>
      </c>
      <c r="F15" s="5" t="s">
        <v>50</v>
      </c>
      <c r="G15" s="6" t="s">
        <v>51</v>
      </c>
      <c r="H15" s="6">
        <v>90</v>
      </c>
      <c r="I15" s="7">
        <v>1010000</v>
      </c>
      <c r="J15" s="8" t="s">
        <v>36</v>
      </c>
      <c r="K15" s="8">
        <v>1</v>
      </c>
      <c r="L15" s="8" t="s">
        <v>37</v>
      </c>
      <c r="M15" s="8" t="s">
        <v>37</v>
      </c>
      <c r="N15" s="8">
        <v>10</v>
      </c>
      <c r="O15" s="8" t="s">
        <v>36</v>
      </c>
      <c r="P15" s="8" t="s">
        <v>36</v>
      </c>
      <c r="Q15" s="8" t="s">
        <v>36</v>
      </c>
      <c r="R15" s="8" t="s">
        <v>36</v>
      </c>
      <c r="S15" s="8" t="s">
        <v>36</v>
      </c>
      <c r="T15" s="9">
        <v>78465.78</v>
      </c>
      <c r="U15" s="8" t="s">
        <v>38</v>
      </c>
      <c r="V15" s="8">
        <v>1</v>
      </c>
      <c r="W15" s="8" t="s">
        <v>36</v>
      </c>
      <c r="X15" s="6">
        <v>12</v>
      </c>
      <c r="Y15" s="32" t="s">
        <v>36</v>
      </c>
    </row>
    <row r="16" spans="1:25" s="15" customFormat="1" x14ac:dyDescent="0.25">
      <c r="A16" s="11"/>
      <c r="B16" s="11"/>
      <c r="C16" s="11"/>
      <c r="D16" s="12"/>
      <c r="E16" s="11"/>
      <c r="F16" s="11"/>
      <c r="G16" s="12"/>
      <c r="H16" s="33"/>
      <c r="I16" s="13"/>
      <c r="J16" s="33"/>
      <c r="K16" s="33"/>
      <c r="L16" s="33"/>
      <c r="M16" s="33"/>
      <c r="N16" s="33"/>
      <c r="O16" s="33"/>
      <c r="P16" s="33"/>
      <c r="Q16" s="12"/>
      <c r="R16" s="34"/>
      <c r="S16" s="14"/>
      <c r="T16" s="33"/>
      <c r="U16" s="33"/>
      <c r="V16" s="12"/>
      <c r="W16" s="17"/>
    </row>
    <row r="17" spans="1:25" s="15" customFormat="1" x14ac:dyDescent="0.25">
      <c r="A17" s="10" t="s">
        <v>52</v>
      </c>
      <c r="B17" s="11"/>
      <c r="C17" s="11"/>
      <c r="D17" s="12"/>
      <c r="E17" s="11"/>
      <c r="F17" s="11"/>
      <c r="G17" s="12"/>
      <c r="H17" s="33"/>
      <c r="I17" s="13"/>
      <c r="J17" s="33"/>
      <c r="K17" s="33"/>
      <c r="L17" s="33"/>
      <c r="M17" s="33"/>
      <c r="N17" s="33"/>
      <c r="O17" s="33"/>
      <c r="P17" s="33"/>
      <c r="Q17" s="12"/>
      <c r="R17" s="34"/>
      <c r="S17" s="14"/>
      <c r="T17" s="33"/>
      <c r="U17" s="33"/>
      <c r="V17" s="12"/>
      <c r="W17" s="17"/>
    </row>
    <row r="18" spans="1:25" s="15" customFormat="1" ht="24" x14ac:dyDescent="0.25">
      <c r="A18" s="5" t="s">
        <v>53</v>
      </c>
      <c r="B18" s="5" t="s">
        <v>54</v>
      </c>
      <c r="C18" s="5" t="s">
        <v>55</v>
      </c>
      <c r="D18" s="6" t="s">
        <v>56</v>
      </c>
      <c r="E18" s="5" t="s">
        <v>49</v>
      </c>
      <c r="F18" s="5" t="s">
        <v>57</v>
      </c>
      <c r="G18" s="6" t="s">
        <v>35</v>
      </c>
      <c r="H18" s="6">
        <v>154</v>
      </c>
      <c r="I18" s="7">
        <v>1436000</v>
      </c>
      <c r="J18" s="8" t="s">
        <v>36</v>
      </c>
      <c r="K18" s="8">
        <v>1</v>
      </c>
      <c r="L18" s="8" t="s">
        <v>36</v>
      </c>
      <c r="M18" s="8" t="s">
        <v>37</v>
      </c>
      <c r="N18" s="8">
        <v>10</v>
      </c>
      <c r="O18" s="8" t="s">
        <v>36</v>
      </c>
      <c r="P18" s="8" t="s">
        <v>36</v>
      </c>
      <c r="Q18" s="8" t="s">
        <v>37</v>
      </c>
      <c r="R18" s="8" t="s">
        <v>36</v>
      </c>
      <c r="S18" s="8" t="s">
        <v>36</v>
      </c>
      <c r="T18" s="9">
        <v>77954.289999999994</v>
      </c>
      <c r="U18" s="8" t="s">
        <v>38</v>
      </c>
      <c r="V18" s="8">
        <v>4</v>
      </c>
      <c r="W18" s="8" t="s">
        <v>36</v>
      </c>
      <c r="X18" s="6">
        <v>5</v>
      </c>
      <c r="Y18" s="32" t="s">
        <v>36</v>
      </c>
    </row>
    <row r="19" spans="1:25" s="15" customFormat="1" ht="24" x14ac:dyDescent="0.25">
      <c r="A19" s="5" t="s">
        <v>58</v>
      </c>
      <c r="B19" s="5" t="s">
        <v>59</v>
      </c>
      <c r="C19" s="5" t="s">
        <v>60</v>
      </c>
      <c r="D19" s="6" t="s">
        <v>32</v>
      </c>
      <c r="E19" s="5" t="s">
        <v>33</v>
      </c>
      <c r="F19" s="5" t="s">
        <v>34</v>
      </c>
      <c r="G19" s="6" t="s">
        <v>35</v>
      </c>
      <c r="H19" s="6">
        <v>44</v>
      </c>
      <c r="I19" s="7">
        <v>468683</v>
      </c>
      <c r="J19" s="8" t="s">
        <v>36</v>
      </c>
      <c r="K19" s="8">
        <v>1</v>
      </c>
      <c r="L19" s="8" t="s">
        <v>36</v>
      </c>
      <c r="M19" s="8" t="s">
        <v>37</v>
      </c>
      <c r="N19" s="8">
        <v>10</v>
      </c>
      <c r="O19" s="8" t="s">
        <v>36</v>
      </c>
      <c r="P19" s="8" t="s">
        <v>37</v>
      </c>
      <c r="Q19" s="8" t="s">
        <v>36</v>
      </c>
      <c r="R19" s="8" t="s">
        <v>36</v>
      </c>
      <c r="S19" s="8" t="s">
        <v>36</v>
      </c>
      <c r="T19" s="9">
        <v>80954.34</v>
      </c>
      <c r="U19" s="8" t="s">
        <v>38</v>
      </c>
      <c r="V19" s="8">
        <v>1</v>
      </c>
      <c r="W19" s="8" t="s">
        <v>36</v>
      </c>
      <c r="X19" s="6">
        <v>1</v>
      </c>
      <c r="Y19" s="32" t="s">
        <v>36</v>
      </c>
    </row>
    <row r="20" spans="1:25" s="15" customFormat="1" ht="24" x14ac:dyDescent="0.25">
      <c r="A20" s="5" t="s">
        <v>61</v>
      </c>
      <c r="B20" s="5" t="s">
        <v>62</v>
      </c>
      <c r="C20" s="5" t="s">
        <v>63</v>
      </c>
      <c r="D20" s="6" t="s">
        <v>32</v>
      </c>
      <c r="E20" s="5" t="s">
        <v>33</v>
      </c>
      <c r="F20" s="5" t="s">
        <v>34</v>
      </c>
      <c r="G20" s="6" t="s">
        <v>35</v>
      </c>
      <c r="H20" s="6">
        <v>81</v>
      </c>
      <c r="I20" s="7">
        <v>857918</v>
      </c>
      <c r="J20" s="8" t="s">
        <v>36</v>
      </c>
      <c r="K20" s="8">
        <v>1</v>
      </c>
      <c r="L20" s="8" t="s">
        <v>36</v>
      </c>
      <c r="M20" s="8" t="s">
        <v>37</v>
      </c>
      <c r="N20" s="8">
        <v>10</v>
      </c>
      <c r="O20" s="8" t="s">
        <v>36</v>
      </c>
      <c r="P20" s="8" t="s">
        <v>37</v>
      </c>
      <c r="Q20" s="8" t="s">
        <v>36</v>
      </c>
      <c r="R20" s="8" t="s">
        <v>36</v>
      </c>
      <c r="S20" s="8" t="s">
        <v>36</v>
      </c>
      <c r="T20" s="9">
        <v>80496.009999999995</v>
      </c>
      <c r="U20" s="8" t="s">
        <v>38</v>
      </c>
      <c r="V20" s="8">
        <v>1</v>
      </c>
      <c r="W20" s="8" t="s">
        <v>36</v>
      </c>
      <c r="X20" s="6">
        <v>8</v>
      </c>
      <c r="Y20" s="32" t="s">
        <v>36</v>
      </c>
    </row>
    <row r="21" spans="1:25" s="15" customFormat="1" x14ac:dyDescent="0.25">
      <c r="B21" s="16"/>
      <c r="D21" s="17"/>
      <c r="E21" s="16"/>
      <c r="F21" s="16"/>
      <c r="G21" s="17"/>
      <c r="H21" s="33"/>
      <c r="I21" s="18"/>
      <c r="J21" s="33"/>
      <c r="K21" s="33"/>
      <c r="L21" s="33"/>
      <c r="M21" s="33"/>
      <c r="N21" s="33"/>
      <c r="O21" s="33"/>
      <c r="P21" s="33"/>
      <c r="Q21" s="33"/>
      <c r="R21" s="19"/>
      <c r="S21" s="33"/>
      <c r="T21" s="33"/>
      <c r="U21" s="33"/>
      <c r="V21" s="12"/>
      <c r="W21" s="17"/>
    </row>
    <row r="22" spans="1:25" s="15" customFormat="1" x14ac:dyDescent="0.25">
      <c r="B22" s="16"/>
      <c r="D22" s="17"/>
      <c r="E22" s="16"/>
      <c r="F22" s="16"/>
      <c r="G22" s="17"/>
      <c r="H22" s="33"/>
      <c r="I22" s="18"/>
      <c r="J22" s="33"/>
      <c r="K22" s="33"/>
      <c r="L22" s="33"/>
      <c r="M22" s="33"/>
      <c r="N22" s="33"/>
      <c r="O22" s="33"/>
      <c r="P22" s="33"/>
      <c r="Q22" s="33"/>
      <c r="R22" s="19"/>
      <c r="S22" s="33"/>
      <c r="T22" s="33"/>
      <c r="U22" s="33"/>
      <c r="V22" s="12"/>
      <c r="W22" s="17"/>
    </row>
    <row r="23" spans="1:25" s="15" customFormat="1" x14ac:dyDescent="0.25">
      <c r="A23" s="20" t="s">
        <v>64</v>
      </c>
      <c r="B23" s="16"/>
      <c r="D23" s="17"/>
      <c r="E23" s="16"/>
      <c r="F23" s="16"/>
      <c r="G23" s="17"/>
      <c r="H23" s="33"/>
      <c r="I23" s="18"/>
      <c r="J23" s="33"/>
      <c r="K23" s="33"/>
      <c r="L23" s="33"/>
      <c r="M23" s="33"/>
      <c r="N23" s="33"/>
      <c r="O23" s="33"/>
      <c r="P23" s="33"/>
      <c r="Q23" s="33"/>
      <c r="R23" s="19"/>
      <c r="S23" s="33"/>
      <c r="T23" s="33"/>
      <c r="U23" s="33"/>
      <c r="V23" s="12"/>
      <c r="W23" s="17"/>
    </row>
    <row r="24" spans="1:25" s="15" customFormat="1" ht="24" x14ac:dyDescent="0.25">
      <c r="A24" s="5" t="s">
        <v>65</v>
      </c>
      <c r="B24" s="5" t="s">
        <v>66</v>
      </c>
      <c r="C24" s="5" t="s">
        <v>67</v>
      </c>
      <c r="D24" s="6" t="s">
        <v>68</v>
      </c>
      <c r="E24" s="5" t="s">
        <v>69</v>
      </c>
      <c r="F24" s="5" t="s">
        <v>70</v>
      </c>
      <c r="G24" s="6" t="s">
        <v>51</v>
      </c>
      <c r="H24" s="6">
        <v>32</v>
      </c>
      <c r="I24" s="7">
        <v>387556</v>
      </c>
      <c r="J24" s="8" t="s">
        <v>36</v>
      </c>
      <c r="K24" s="8">
        <v>1</v>
      </c>
      <c r="L24" s="8" t="s">
        <v>37</v>
      </c>
      <c r="M24" s="8" t="s">
        <v>36</v>
      </c>
      <c r="N24" s="8">
        <v>10</v>
      </c>
      <c r="O24" s="8" t="s">
        <v>36</v>
      </c>
      <c r="P24" s="8" t="s">
        <v>36</v>
      </c>
      <c r="Q24" s="8" t="s">
        <v>36</v>
      </c>
      <c r="R24" s="8" t="s">
        <v>37</v>
      </c>
      <c r="S24" s="8" t="s">
        <v>36</v>
      </c>
      <c r="T24" s="9">
        <v>102504.16</v>
      </c>
      <c r="U24" s="8" t="s">
        <v>38</v>
      </c>
      <c r="V24" s="8">
        <v>1</v>
      </c>
      <c r="W24" s="8" t="s">
        <v>36</v>
      </c>
      <c r="X24" s="6">
        <v>2</v>
      </c>
      <c r="Y24" s="32" t="s">
        <v>36</v>
      </c>
    </row>
    <row r="25" spans="1:25" s="15" customFormat="1" x14ac:dyDescent="0.25">
      <c r="B25" s="16"/>
      <c r="D25" s="17"/>
      <c r="E25" s="16"/>
      <c r="F25" s="16"/>
      <c r="G25" s="17"/>
      <c r="H25" s="33"/>
      <c r="I25" s="18"/>
      <c r="J25" s="33"/>
      <c r="K25" s="33"/>
      <c r="L25" s="33"/>
      <c r="M25" s="33"/>
      <c r="N25" s="33"/>
      <c r="O25" s="33"/>
      <c r="P25" s="33"/>
      <c r="Q25" s="33"/>
      <c r="R25" s="19"/>
      <c r="S25" s="33"/>
      <c r="T25" s="33"/>
      <c r="U25" s="33"/>
      <c r="V25" s="12"/>
      <c r="W25" s="17"/>
    </row>
    <row r="26" spans="1:25" s="15" customFormat="1" x14ac:dyDescent="0.25">
      <c r="A26" s="10"/>
      <c r="B26" s="35"/>
      <c r="C26" s="35"/>
      <c r="D26" s="33"/>
      <c r="E26" s="36"/>
      <c r="F26" s="36"/>
      <c r="G26" s="33"/>
      <c r="H26" s="33"/>
      <c r="I26" s="33"/>
      <c r="J26" s="37"/>
      <c r="K26" s="37"/>
      <c r="L26" s="33"/>
      <c r="M26" s="33"/>
      <c r="N26" s="33"/>
      <c r="O26" s="33"/>
      <c r="P26" s="33"/>
      <c r="Q26" s="33"/>
      <c r="R26" s="33"/>
      <c r="S26" s="34"/>
      <c r="T26" s="38"/>
      <c r="U26" s="33"/>
    </row>
    <row r="27" spans="1:25" s="15" customFormat="1" x14ac:dyDescent="0.25">
      <c r="J27" s="18"/>
      <c r="K27" s="18"/>
    </row>
    <row r="28" spans="1:25" s="15" customFormat="1" x14ac:dyDescent="0.25">
      <c r="J28" s="18"/>
      <c r="K28" s="18"/>
    </row>
    <row r="29" spans="1:25" s="15" customFormat="1" x14ac:dyDescent="0.25">
      <c r="A29" s="10"/>
      <c r="J29" s="18"/>
      <c r="K29" s="18"/>
    </row>
    <row r="30" spans="1:25" s="15" customFormat="1" x14ac:dyDescent="0.25">
      <c r="J30" s="18"/>
      <c r="K30" s="18"/>
    </row>
    <row r="31" spans="1:25" s="15" customFormat="1" x14ac:dyDescent="0.25">
      <c r="J31" s="18"/>
      <c r="K31" s="18"/>
    </row>
    <row r="32" spans="1:25" s="15" customFormat="1" x14ac:dyDescent="0.25">
      <c r="J32" s="18"/>
      <c r="K32" s="18"/>
    </row>
    <row r="33" spans="10:11" s="15" customFormat="1" x14ac:dyDescent="0.25">
      <c r="J33" s="18"/>
      <c r="K33" s="18"/>
    </row>
    <row r="34" spans="10:11" s="15" customFormat="1" x14ac:dyDescent="0.25">
      <c r="J34" s="18"/>
      <c r="K34" s="18"/>
    </row>
    <row r="35" spans="10:11" s="15" customFormat="1" x14ac:dyDescent="0.25">
      <c r="J35" s="18"/>
      <c r="K35" s="18"/>
    </row>
    <row r="36" spans="10:11" s="15" customFormat="1" x14ac:dyDescent="0.25">
      <c r="J36" s="18"/>
      <c r="K36" s="18"/>
    </row>
    <row r="37" spans="10:11" s="15" customFormat="1" x14ac:dyDescent="0.25">
      <c r="J37" s="18"/>
      <c r="K37" s="18"/>
    </row>
    <row r="38" spans="10:11" s="15" customFormat="1" x14ac:dyDescent="0.25">
      <c r="J38" s="18"/>
      <c r="K38" s="18"/>
    </row>
    <row r="39" spans="10:11" s="15" customFormat="1" x14ac:dyDescent="0.25">
      <c r="J39" s="18"/>
      <c r="K39" s="18"/>
    </row>
    <row r="40" spans="10:11" s="15" customFormat="1" x14ac:dyDescent="0.25">
      <c r="J40" s="18"/>
      <c r="K40" s="18"/>
    </row>
    <row r="41" spans="10:11" s="15" customFormat="1" x14ac:dyDescent="0.25">
      <c r="J41" s="18"/>
      <c r="K41" s="18"/>
    </row>
    <row r="42" spans="10:11" s="15" customFormat="1" x14ac:dyDescent="0.25">
      <c r="J42" s="18"/>
      <c r="K42" s="18"/>
    </row>
    <row r="43" spans="10:11" s="15" customFormat="1" x14ac:dyDescent="0.25">
      <c r="J43" s="18"/>
      <c r="K43" s="18"/>
    </row>
    <row r="44" spans="10:11" s="15" customFormat="1" x14ac:dyDescent="0.25">
      <c r="J44" s="18"/>
      <c r="K44" s="18"/>
    </row>
    <row r="45" spans="10:11" s="15" customFormat="1" x14ac:dyDescent="0.25">
      <c r="J45" s="18"/>
      <c r="K45" s="18"/>
    </row>
    <row r="46" spans="10:11" s="15" customFormat="1" x14ac:dyDescent="0.25">
      <c r="J46" s="18"/>
      <c r="K46" s="18"/>
    </row>
    <row r="47" spans="10:11" s="15" customFormat="1" x14ac:dyDescent="0.25">
      <c r="J47" s="18"/>
      <c r="K47" s="18"/>
    </row>
    <row r="48" spans="10:11" s="15" customFormat="1" x14ac:dyDescent="0.25">
      <c r="J48" s="18"/>
      <c r="K48" s="18"/>
    </row>
    <row r="49" spans="10:11" s="15" customFormat="1" x14ac:dyDescent="0.25">
      <c r="J49" s="18"/>
      <c r="K49" s="18"/>
    </row>
    <row r="50" spans="10:11" s="15" customFormat="1" x14ac:dyDescent="0.25">
      <c r="J50" s="18"/>
      <c r="K50" s="18"/>
    </row>
    <row r="51" spans="10:11" s="15" customFormat="1" x14ac:dyDescent="0.25">
      <c r="J51" s="18"/>
      <c r="K51" s="18"/>
    </row>
    <row r="52" spans="10:11" s="15" customFormat="1" x14ac:dyDescent="0.25">
      <c r="J52" s="18"/>
      <c r="K52" s="18"/>
    </row>
    <row r="53" spans="10:11" s="15" customFormat="1" x14ac:dyDescent="0.25">
      <c r="J53" s="18"/>
      <c r="K53" s="18"/>
    </row>
    <row r="54" spans="10:11" s="15" customFormat="1" x14ac:dyDescent="0.25">
      <c r="J54" s="18"/>
      <c r="K54" s="18"/>
    </row>
    <row r="55" spans="10:11" s="15" customFormat="1" x14ac:dyDescent="0.25">
      <c r="J55" s="18"/>
      <c r="K55" s="18"/>
    </row>
    <row r="56" spans="10:11" s="15" customFormat="1" x14ac:dyDescent="0.25">
      <c r="J56" s="18"/>
      <c r="K56" s="18"/>
    </row>
    <row r="57" spans="10:11" s="15" customFormat="1" x14ac:dyDescent="0.25">
      <c r="J57" s="18"/>
      <c r="K57" s="18"/>
    </row>
    <row r="58" spans="10:11" s="15" customFormat="1" x14ac:dyDescent="0.25">
      <c r="J58" s="18"/>
      <c r="K58" s="18"/>
    </row>
    <row r="59" spans="10:11" s="15" customFormat="1" x14ac:dyDescent="0.25">
      <c r="J59" s="18"/>
      <c r="K59" s="18"/>
    </row>
    <row r="60" spans="10:11" s="15" customFormat="1" x14ac:dyDescent="0.25">
      <c r="J60" s="18"/>
      <c r="K60" s="18"/>
    </row>
    <row r="61" spans="10:11" s="15" customFormat="1" x14ac:dyDescent="0.25">
      <c r="J61" s="18"/>
      <c r="K61" s="18"/>
    </row>
    <row r="62" spans="10:11" s="15" customFormat="1" x14ac:dyDescent="0.25">
      <c r="J62" s="18"/>
      <c r="K62" s="18"/>
    </row>
    <row r="63" spans="10:11" s="15" customFormat="1" x14ac:dyDescent="0.25">
      <c r="J63" s="18"/>
      <c r="K63" s="18"/>
    </row>
    <row r="64" spans="10:11" s="15" customFormat="1" x14ac:dyDescent="0.25">
      <c r="J64" s="18"/>
      <c r="K64" s="18"/>
    </row>
    <row r="65" spans="10:11" s="15" customFormat="1" x14ac:dyDescent="0.25">
      <c r="J65" s="18"/>
      <c r="K65" s="18"/>
    </row>
    <row r="66" spans="10:11" s="15" customFormat="1" x14ac:dyDescent="0.25">
      <c r="J66" s="18"/>
      <c r="K66" s="18"/>
    </row>
    <row r="67" spans="10:11" s="15" customFormat="1" x14ac:dyDescent="0.25">
      <c r="J67" s="18"/>
      <c r="K67" s="18"/>
    </row>
    <row r="68" spans="10:11" s="15" customFormat="1" x14ac:dyDescent="0.25">
      <c r="J68" s="18"/>
      <c r="K68" s="18"/>
    </row>
    <row r="69" spans="10:11" s="15" customFormat="1" x14ac:dyDescent="0.25">
      <c r="J69" s="18"/>
      <c r="K69" s="18"/>
    </row>
    <row r="70" spans="10:11" s="15" customFormat="1" x14ac:dyDescent="0.25">
      <c r="J70" s="18"/>
      <c r="K70" s="18"/>
    </row>
    <row r="71" spans="10:11" s="15" customFormat="1" x14ac:dyDescent="0.25">
      <c r="J71" s="18"/>
      <c r="K71" s="18"/>
    </row>
    <row r="72" spans="10:11" s="15" customFormat="1" x14ac:dyDescent="0.25">
      <c r="J72" s="18"/>
      <c r="K72" s="18"/>
    </row>
    <row r="73" spans="10:11" s="15" customFormat="1" x14ac:dyDescent="0.25">
      <c r="J73" s="18"/>
      <c r="K73" s="18"/>
    </row>
    <row r="74" spans="10:11" s="15" customFormat="1" x14ac:dyDescent="0.25">
      <c r="J74" s="18"/>
      <c r="K74" s="18"/>
    </row>
    <row r="75" spans="10:11" s="15" customFormat="1" x14ac:dyDescent="0.25">
      <c r="J75" s="18"/>
      <c r="K75" s="18"/>
    </row>
    <row r="76" spans="10:11" s="15" customFormat="1" x14ac:dyDescent="0.25">
      <c r="J76" s="18"/>
      <c r="K76" s="18"/>
    </row>
    <row r="77" spans="10:11" s="15" customFormat="1" x14ac:dyDescent="0.25">
      <c r="J77" s="18"/>
      <c r="K77" s="18"/>
    </row>
    <row r="78" spans="10:11" s="15" customFormat="1" x14ac:dyDescent="0.25">
      <c r="J78" s="18"/>
      <c r="K78" s="18"/>
    </row>
    <row r="79" spans="10:11" s="15" customFormat="1" x14ac:dyDescent="0.25">
      <c r="J79" s="18"/>
      <c r="K79" s="18"/>
    </row>
    <row r="80" spans="10:11" s="15" customFormat="1" x14ac:dyDescent="0.25">
      <c r="J80" s="18"/>
      <c r="K80" s="18"/>
    </row>
    <row r="81" spans="10:11" s="15" customFormat="1" x14ac:dyDescent="0.25">
      <c r="J81" s="18"/>
      <c r="K81" s="18"/>
    </row>
    <row r="82" spans="10:11" s="15" customFormat="1" x14ac:dyDescent="0.25">
      <c r="J82" s="18"/>
      <c r="K82" s="18"/>
    </row>
    <row r="83" spans="10:11" s="15" customFormat="1" x14ac:dyDescent="0.25">
      <c r="J83" s="18"/>
      <c r="K83" s="18"/>
    </row>
    <row r="84" spans="10:11" s="15" customFormat="1" x14ac:dyDescent="0.25">
      <c r="J84" s="18"/>
      <c r="K84" s="18"/>
    </row>
    <row r="85" spans="10:11" s="15" customFormat="1" x14ac:dyDescent="0.25">
      <c r="J85" s="18"/>
      <c r="K85" s="18"/>
    </row>
    <row r="86" spans="10:11" s="15" customFormat="1" x14ac:dyDescent="0.25">
      <c r="J86" s="18"/>
      <c r="K86" s="18"/>
    </row>
    <row r="87" spans="10:11" s="15" customFormat="1" x14ac:dyDescent="0.25">
      <c r="J87" s="18"/>
      <c r="K87" s="18"/>
    </row>
    <row r="88" spans="10:11" s="15" customFormat="1" x14ac:dyDescent="0.25">
      <c r="J88" s="18"/>
      <c r="K88" s="18"/>
    </row>
    <row r="89" spans="10:11" s="15" customFormat="1" x14ac:dyDescent="0.25">
      <c r="J89" s="18"/>
      <c r="K89" s="18"/>
    </row>
    <row r="90" spans="10:11" s="15" customFormat="1" x14ac:dyDescent="0.25">
      <c r="J90" s="18"/>
      <c r="K90" s="18"/>
    </row>
    <row r="91" spans="10:11" s="15" customFormat="1" x14ac:dyDescent="0.25">
      <c r="J91" s="18"/>
      <c r="K91" s="18"/>
    </row>
    <row r="92" spans="10:11" s="15" customFormat="1" x14ac:dyDescent="0.25">
      <c r="J92" s="18"/>
      <c r="K92" s="18"/>
    </row>
    <row r="93" spans="10:11" s="15" customFormat="1" x14ac:dyDescent="0.25">
      <c r="J93" s="18"/>
      <c r="K93" s="18"/>
    </row>
    <row r="94" spans="10:11" s="15" customFormat="1" x14ac:dyDescent="0.25">
      <c r="J94" s="18"/>
      <c r="K94" s="18"/>
    </row>
    <row r="95" spans="10:11" s="15" customFormat="1" x14ac:dyDescent="0.25">
      <c r="J95" s="18"/>
      <c r="K95" s="18"/>
    </row>
    <row r="96" spans="10:11" s="15" customFormat="1" x14ac:dyDescent="0.25">
      <c r="J96" s="18"/>
      <c r="K96" s="18"/>
    </row>
    <row r="97" spans="10:11" s="15" customFormat="1" x14ac:dyDescent="0.25">
      <c r="J97" s="18"/>
      <c r="K97" s="18"/>
    </row>
    <row r="98" spans="10:11" s="15" customFormat="1" x14ac:dyDescent="0.25">
      <c r="J98" s="18"/>
      <c r="K98" s="18"/>
    </row>
    <row r="99" spans="10:11" s="15" customFormat="1" x14ac:dyDescent="0.25">
      <c r="J99" s="18"/>
      <c r="K99" s="18"/>
    </row>
    <row r="100" spans="10:11" s="15" customFormat="1" x14ac:dyDescent="0.25">
      <c r="J100" s="18"/>
      <c r="K100" s="18"/>
    </row>
    <row r="101" spans="10:11" s="15" customFormat="1" x14ac:dyDescent="0.25">
      <c r="J101" s="18"/>
      <c r="K101" s="18"/>
    </row>
    <row r="102" spans="10:11" s="15" customFormat="1" x14ac:dyDescent="0.25">
      <c r="J102" s="18"/>
      <c r="K102" s="18"/>
    </row>
    <row r="103" spans="10:11" s="15" customFormat="1" x14ac:dyDescent="0.25">
      <c r="J103" s="18"/>
      <c r="K103" s="18"/>
    </row>
  </sheetData>
  <mergeCells count="8">
    <mergeCell ref="A4:C4"/>
    <mergeCell ref="D4:E4"/>
    <mergeCell ref="A1:B1"/>
    <mergeCell ref="C1:D1"/>
    <mergeCell ref="A2:C2"/>
    <mergeCell ref="D2:E2"/>
    <mergeCell ref="A3:C3"/>
    <mergeCell ref="D3:E3"/>
  </mergeCells>
  <pageMargins left="0.7" right="0.7" top="0.75" bottom="0.75" header="0.3" footer="0.3"/>
  <pageSetup paperSize="5" scale="82" fitToHeight="0" orientation="landscape" r:id="rId1"/>
  <headerFooter alignWithMargins="0">
    <oddHeader>&amp;C&amp;"Arial,Bold"&amp;14 RFA 2019-115 - Review Committee Recommendations&amp;RExhibit D,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2FBEFA-EA89-43A7-B295-4A16306786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8DC5BD-D003-4059-A7BC-6DF854DAC2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47F11C-22B5-46F1-B37C-4B93B13BD2CE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2020-01-09T16:36:44Z</cp:lastPrinted>
  <dcterms:created xsi:type="dcterms:W3CDTF">2020-01-09T14:02:28Z</dcterms:created>
  <dcterms:modified xsi:type="dcterms:W3CDTF">2020-01-09T16:36:50Z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