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salmonsen\Florida Housing Finance Corporation\Multifamily Allocations - Jean's SharePoint\all Ranking\2020 Spreadsheets\2020-202 6 County\"/>
    </mc:Choice>
  </mc:AlternateContent>
  <xr:revisionPtr revIDLastSave="34" documentId="8_{0F4D4756-A910-4973-A9FE-A71E056D30E2}" xr6:coauthVersionLast="45" xr6:coauthVersionMax="45" xr10:uidLastSave="{DDE0A0AC-FF3B-4C25-9C8E-13D7038FDB0B}"/>
  <bookViews>
    <workbookView xWindow="19090" yWindow="-110" windowWidth="19420" windowHeight="10420" xr2:uid="{1C86BE46-A07C-4650-A504-76E737F74278}"/>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D4" i="1" s="1"/>
</calcChain>
</file>

<file path=xl/sharedStrings.xml><?xml version="1.0" encoding="utf-8"?>
<sst xmlns="http://schemas.openxmlformats.org/spreadsheetml/2006/main" count="189" uniqueCount="81">
  <si>
    <t>Total HC Available for RFA</t>
  </si>
  <si>
    <t>Total HC Allocated</t>
  </si>
  <si>
    <t>Total HC Remaining</t>
  </si>
  <si>
    <t>Name of Development</t>
  </si>
  <si>
    <t>County</t>
  </si>
  <si>
    <t>Name of Authorized Principal Representative</t>
  </si>
  <si>
    <t>Developers</t>
  </si>
  <si>
    <t>Demo</t>
  </si>
  <si>
    <t>Total Units</t>
  </si>
  <si>
    <t>HC Funding Amount</t>
  </si>
  <si>
    <t>Eligible For Funding?</t>
  </si>
  <si>
    <t>Development is in HIllsborough County or Orange County and serves the Family Demographic Commitment, and qualifies for the Geographic Area of Opportunity Funding/SADDA Goal</t>
  </si>
  <si>
    <t>Qualifies for the Local Government Area of Opportunity</t>
  </si>
  <si>
    <t>Total Points</t>
  </si>
  <si>
    <t xml:space="preserve">Per Unit Construction Funding Preference </t>
  </si>
  <si>
    <t>Development Category Funding Preference</t>
  </si>
  <si>
    <t>Development Category</t>
  </si>
  <si>
    <t>NC or R List for Leveraging?</t>
  </si>
  <si>
    <t>Total Corp Funding Per Set-Aside</t>
  </si>
  <si>
    <t>Leveraging Classification</t>
  </si>
  <si>
    <t>Proximity Funding Preference</t>
  </si>
  <si>
    <t>Grocery Store Funding Preference</t>
  </si>
  <si>
    <t>Transit Service Funding Preference</t>
  </si>
  <si>
    <t>Community Service Preference</t>
  </si>
  <si>
    <t>Florida Job Creation Preference</t>
  </si>
  <si>
    <t>Lottery Number</t>
  </si>
  <si>
    <t>Local Government Areas of Opportunity Funding Goal in Broward County</t>
  </si>
  <si>
    <t>2021-016C</t>
  </si>
  <si>
    <t>Mount Hermon Apartments</t>
  </si>
  <si>
    <t>Broward</t>
  </si>
  <si>
    <t>Matthew A. Rieger</t>
  </si>
  <si>
    <t>HTG Mount Hermon Developer, LLC</t>
  </si>
  <si>
    <t>E, Non-ALF</t>
  </si>
  <si>
    <t>Y</t>
  </si>
  <si>
    <t>N</t>
  </si>
  <si>
    <t>NC</t>
  </si>
  <si>
    <t>A</t>
  </si>
  <si>
    <t>Local Government Areas of Opportunity Funding Goal in Duval County</t>
  </si>
  <si>
    <t>2021-022C</t>
  </si>
  <si>
    <t>Parkview Commons</t>
  </si>
  <si>
    <t>Duval</t>
  </si>
  <si>
    <t>J. David Page</t>
  </si>
  <si>
    <t>Southport Development, Inc., a WA Corporation doing business in FL as Southport Development Services, Inc.</t>
  </si>
  <si>
    <t>F</t>
  </si>
  <si>
    <t>Local Government Areas of Opportunity Funding Goal in Palm Beach County</t>
  </si>
  <si>
    <t>2021-020C</t>
  </si>
  <si>
    <t>Berkeley Landing</t>
  </si>
  <si>
    <t>Palm Beach</t>
  </si>
  <si>
    <t>Jonathan L. Wolf</t>
  </si>
  <si>
    <t>Berkeley Landing Developer, LLC; Pinnacle Communities, LLC</t>
  </si>
  <si>
    <t>Local Government Areas of Opportunity Funding Goal in Pinellas County</t>
  </si>
  <si>
    <t>2021-010C</t>
  </si>
  <si>
    <t>Blue Dolphin Tower</t>
  </si>
  <si>
    <t>Pinellas</t>
  </si>
  <si>
    <t>Shawn Wilson</t>
  </si>
  <si>
    <t>Blue Sky Developer, LLC</t>
  </si>
  <si>
    <t>Family Application located in Hillsborough County that meets the Geographic Areas of Opportunity / SADDA funding goal</t>
  </si>
  <si>
    <t>2021-021C</t>
  </si>
  <si>
    <t>Kelsey Cove</t>
  </si>
  <si>
    <t>Hillsborough</t>
  </si>
  <si>
    <t>James R. Hoover</t>
  </si>
  <si>
    <t>TVC Development, Inc.</t>
  </si>
  <si>
    <t>Family Application located in Orange County that meets the Geographic Areas of Opportunity / SADDA funding goal</t>
  </si>
  <si>
    <t>2021-013C</t>
  </si>
  <si>
    <t>The Enclave at Lake Shadow</t>
  </si>
  <si>
    <t>Orange</t>
  </si>
  <si>
    <t>Christopher L. Shear</t>
  </si>
  <si>
    <t>MHP FL II Developer, LLC; Magellan Housing LLC</t>
  </si>
  <si>
    <t>One Additional Application in Broward County</t>
  </si>
  <si>
    <t>2021-017C</t>
  </si>
  <si>
    <t>Pinnacle 441</t>
  </si>
  <si>
    <t>David O. Deutch</t>
  </si>
  <si>
    <t>Pinnacle Communities, LLC</t>
  </si>
  <si>
    <t>One Additional Application</t>
  </si>
  <si>
    <t>2021-025C</t>
  </si>
  <si>
    <t>WRDG T4 Phase Two</t>
  </si>
  <si>
    <t>Leroy Moore</t>
  </si>
  <si>
    <t>WRDG T4 Phase Two Developer, LLC</t>
  </si>
  <si>
    <t>App Number</t>
  </si>
  <si>
    <t>On December 4,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</si>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</sst>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 #,##0_);_(* \(#,##0\);_(* &quot;-&quot;??_);_(@_)"/>
  </numFmts>
  <fonts count="10" x14ac:knownFonts="1">
    <font>
      <sz val="10"/>
      <name val="Arial"/>
    </font>
    <font>
      <b/>
      <sz val="11"/>
      <name val="Calibri"/>
      <family val="2"/>
      <scheme val="minor"/>
    </font>
    <font>
      <sz val="10"/>
      <name val="Arial"/>
      <family val="2"/>
    </font>
    <font>
      <b/>
      <sz val="9"/>
      <color theme="1"/>
      <name val="Calibri"/>
      <family val="2"/>
      <scheme val="minor"/>
    </font>
    <font>
      <b/>
      <sz val="9"/>
      <color rgb="FF0070C0"/>
      <name val="Calibri"/>
      <family val="2"/>
      <scheme val="minor"/>
    </font>
    <font>
      <sz val="9"/>
      <name val="Calibri"/>
      <family val="2"/>
      <scheme val="minor"/>
    </font>
    <font>
      <b/>
      <sz val="9"/>
      <name val="Calibri"/>
      <family val="2"/>
      <scheme val="minor"/>
    </font>
    <font>
      <sz val="9"/>
      <color theme="1"/>
      <name val="Calibri"/>
      <family val="2"/>
      <scheme val="minor"/>
    </font>
    <font>
      <sz val="9"/>
      <color indexed="8"/>
      <name val="Calibri"/>
      <family val="2"/>
      <scheme val="minor"/>
    </font>
    <font>
      <sz val="9"/>
      <color rgb="FF0070C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2" fillId="0" borderId="0" applyFont="0" applyFill="0" applyBorder="0" applyAlignment="0" applyProtection="0"/>
  </cellStyleXfs>
  <cellXfs count="57">
    <xf numFmtId="0" fontId="0" fillId="0" borderId="0" xfId="0"/>
    <xf numFmtId="0" fontId="1" fillId="0" borderId="0" xfId="0" applyFont="1" applyAlignment="1">
      <alignment vertical="center"/>
    </xf>
    <xf numFmtId="164" fontId="1" fillId="0" borderId="0" xfId="1" applyNumberFormat="1" applyFont="1" applyFill="1" applyBorder="1" applyAlignment="1">
      <alignment horizontal="left" vertical="center"/>
    </xf>
    <xf numFmtId="164" fontId="1" fillId="0" borderId="0" xfId="1" applyNumberFormat="1"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43" fontId="1" fillId="0" borderId="0" xfId="0" applyNumberFormat="1" applyFont="1" applyAlignment="1">
      <alignment horizontal="center" vertical="center"/>
    </xf>
    <xf numFmtId="0" fontId="1" fillId="0" borderId="0" xfId="0" applyFont="1" applyAlignment="1">
      <alignment horizontal="center" vertical="center"/>
    </xf>
    <xf numFmtId="164" fontId="1" fillId="0" borderId="0" xfId="1" applyNumberFormat="1" applyFont="1" applyFill="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43" fontId="3" fillId="0" borderId="1" xfId="1"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0" xfId="0" applyFont="1" applyAlignment="1">
      <alignment horizontal="center" vertical="center"/>
    </xf>
    <xf numFmtId="0" fontId="5" fillId="0" borderId="0" xfId="0" applyFont="1" applyAlignment="1">
      <alignment vertical="center"/>
    </xf>
    <xf numFmtId="164" fontId="5" fillId="0" borderId="0" xfId="1" applyNumberFormat="1" applyFont="1" applyAlignment="1">
      <alignment vertical="center"/>
    </xf>
    <xf numFmtId="0" fontId="6" fillId="0" borderId="0" xfId="0"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64" fontId="7" fillId="0" borderId="1" xfId="1" applyNumberFormat="1" applyFont="1" applyBorder="1" applyAlignment="1">
      <alignment horizontal="left" vertical="center" wrapText="1"/>
    </xf>
    <xf numFmtId="0" fontId="8" fillId="0" borderId="1" xfId="0" applyFont="1" applyBorder="1" applyAlignment="1" applyProtection="1">
      <alignment horizontal="center" vertical="center" wrapText="1"/>
      <protection locked="0"/>
    </xf>
    <xf numFmtId="4" fontId="9" fillId="0" borderId="1" xfId="0" applyNumberFormat="1" applyFont="1" applyBorder="1" applyAlignment="1">
      <alignment horizontal="center" vertical="center"/>
    </xf>
    <xf numFmtId="43" fontId="7" fillId="0" borderId="1" xfId="1" applyFont="1" applyBorder="1" applyAlignment="1">
      <alignment horizontal="left" vertical="center" wrapText="1"/>
    </xf>
    <xf numFmtId="164" fontId="5" fillId="0" borderId="0" xfId="1" applyNumberFormat="1" applyFont="1" applyBorder="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164" fontId="8" fillId="0" borderId="0" xfId="1" applyNumberFormat="1"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4" fontId="5" fillId="0" borderId="0" xfId="0" applyNumberFormat="1" applyFont="1" applyAlignment="1">
      <alignment horizontal="center" vertical="center"/>
    </xf>
    <xf numFmtId="4" fontId="7" fillId="0" borderId="0" xfId="1" applyNumberFormat="1" applyFont="1" applyBorder="1" applyAlignment="1">
      <alignment horizontal="center" vertical="center" wrapText="1"/>
    </xf>
    <xf numFmtId="0" fontId="3" fillId="0" borderId="0" xfId="0" applyFont="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164" fontId="7" fillId="0" borderId="0" xfId="1" applyNumberFormat="1" applyFont="1" applyFill="1" applyBorder="1" applyAlignment="1">
      <alignment vertical="center"/>
    </xf>
    <xf numFmtId="0" fontId="9" fillId="0" borderId="0" xfId="0" applyFont="1" applyAlignment="1" applyProtection="1">
      <alignment horizontal="center" vertical="center" wrapText="1"/>
      <protection locked="0"/>
    </xf>
    <xf numFmtId="0" fontId="3" fillId="0" borderId="0" xfId="0" applyFont="1" applyAlignment="1">
      <alignment vertical="center"/>
    </xf>
    <xf numFmtId="0" fontId="8" fillId="0" borderId="2" xfId="0" applyFont="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8" fontId="8" fillId="0" borderId="0" xfId="0" applyNumberFormat="1" applyFont="1" applyAlignment="1" applyProtection="1">
      <alignment vertical="center" wrapText="1"/>
      <protection locked="0"/>
    </xf>
    <xf numFmtId="8"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164" fontId="5" fillId="0" borderId="0" xfId="1" applyNumberFormat="1"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left" vertical="center" wrapText="1"/>
    </xf>
    <xf numFmtId="43" fontId="1" fillId="0" borderId="2" xfId="1" applyFont="1" applyFill="1" applyBorder="1" applyAlignment="1">
      <alignment horizontal="center" vertical="center"/>
    </xf>
    <xf numFmtId="43" fontId="1" fillId="0" borderId="3" xfId="1" applyFont="1" applyFill="1" applyBorder="1" applyAlignment="1">
      <alignment horizontal="center" vertical="center"/>
    </xf>
    <xf numFmtId="0" fontId="1" fillId="0" borderId="1" xfId="0" applyFont="1" applyBorder="1" applyAlignment="1">
      <alignment horizontal="left" vertical="center"/>
    </xf>
    <xf numFmtId="43" fontId="1" fillId="0" borderId="1" xfId="1" applyFont="1" applyFill="1" applyBorder="1" applyAlignment="1">
      <alignment horizontal="center" vertical="center"/>
    </xf>
    <xf numFmtId="43" fontId="1" fillId="0" borderId="2" xfId="0" applyNumberFormat="1" applyFont="1" applyBorder="1" applyAlignment="1">
      <alignment horizontal="center" vertical="center"/>
    </xf>
    <xf numFmtId="43" fontId="1" fillId="0" borderId="3" xfId="0" applyNumberFormat="1" applyFont="1" applyBorder="1" applyAlignment="1">
      <alignment horizontal="center" vertical="center"/>
    </xf>
    <xf numFmtId="0" fontId="8" fillId="0" borderId="0" xfId="0" applyFont="1" applyAlignment="1" applyProtection="1">
      <alignment vertical="center"/>
      <protection locked="0"/>
    </xf>
    <xf numFmtId="0" fontId="5"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AA8C8-C7F8-4A27-AE60-766AE5D34FF2}">
  <dimension ref="A1:X110"/>
  <sheetViews>
    <sheetView showGridLines="0" tabSelected="1" zoomScale="80" zoomScaleNormal="80" workbookViewId="0">
      <pane xSplit="1" ySplit="6" topLeftCell="B7" activePane="bottomRight" state="frozen"/>
      <selection pane="topRight" activeCell="B1" sqref="B1"/>
      <selection pane="bottomLeft" activeCell="A2" sqref="A2"/>
      <selection pane="bottomRight" activeCell="B9" sqref="B9"/>
    </sheetView>
  </sheetViews>
  <sheetFormatPr defaultColWidth="9.36328125" defaultRowHeight="12" x14ac:dyDescent="0.25"/>
  <cols>
    <col min="1" max="1" width="6.54296875" style="16" customWidth="1"/>
    <col min="2" max="2" width="12.36328125" style="44" customWidth="1"/>
    <col min="3" max="3" width="9.54296875" style="16" bestFit="1" customWidth="1"/>
    <col min="4" max="4" width="13.6328125" style="45" customWidth="1"/>
    <col min="5" max="5" width="11.54296875" style="16" customWidth="1"/>
    <col min="6" max="6" width="5.1796875" style="16" customWidth="1"/>
    <col min="7" max="7" width="7.08984375" style="16" customWidth="1"/>
    <col min="8" max="8" width="8.90625" style="46" bestFit="1" customWidth="1"/>
    <col min="9" max="9" width="6.6328125" style="17" customWidth="1"/>
    <col min="10" max="10" width="22.54296875" style="16" customWidth="1"/>
    <col min="11" max="11" width="11.6328125" style="16" customWidth="1"/>
    <col min="12" max="12" width="5.08984375" style="16" bestFit="1" customWidth="1"/>
    <col min="13" max="13" width="9.6328125" style="16" customWidth="1"/>
    <col min="14" max="14" width="8.453125" style="16" bestFit="1" customWidth="1"/>
    <col min="15" max="16" width="10.54296875" style="16" hidden="1" customWidth="1"/>
    <col min="17" max="17" width="9.36328125" style="16" hidden="1" customWidth="1"/>
    <col min="18" max="18" width="10.6328125" style="16" customWidth="1"/>
    <col min="19" max="19" width="9.36328125" style="16" customWidth="1"/>
    <col min="20" max="20" width="8.90625" style="16" customWidth="1"/>
    <col min="21" max="21" width="9.36328125" style="16"/>
    <col min="22" max="22" width="6.453125" style="16" bestFit="1" customWidth="1"/>
    <col min="23" max="23" width="9.36328125" style="16"/>
    <col min="24" max="24" width="6.453125" style="16" bestFit="1" customWidth="1"/>
    <col min="25" max="16384" width="9.36328125" style="16"/>
  </cols>
  <sheetData>
    <row r="1" spans="1:24" s="1" customFormat="1" ht="14.5" x14ac:dyDescent="0.25">
      <c r="A1" s="47"/>
      <c r="B1" s="47"/>
      <c r="C1" s="47"/>
      <c r="D1" s="47"/>
      <c r="E1" s="47"/>
      <c r="F1" s="47"/>
      <c r="G1" s="47"/>
      <c r="H1" s="47"/>
      <c r="I1" s="47"/>
      <c r="J1" s="47"/>
      <c r="K1" s="47"/>
      <c r="L1" s="47"/>
      <c r="M1" s="47"/>
      <c r="N1" s="47"/>
      <c r="O1" s="47"/>
      <c r="P1" s="47"/>
      <c r="Q1" s="47"/>
      <c r="R1" s="47"/>
    </row>
    <row r="2" spans="1:24" s="1" customFormat="1" ht="14.75" customHeight="1" x14ac:dyDescent="0.25">
      <c r="A2" s="48" t="s">
        <v>0</v>
      </c>
      <c r="B2" s="48"/>
      <c r="C2" s="48"/>
      <c r="D2" s="49">
        <v>18669520</v>
      </c>
      <c r="E2" s="50"/>
      <c r="F2" s="2"/>
      <c r="H2" s="3"/>
      <c r="I2" s="4"/>
      <c r="J2" s="4"/>
      <c r="K2" s="4"/>
      <c r="L2" s="4"/>
      <c r="M2" s="4"/>
      <c r="N2" s="4"/>
      <c r="O2" s="4"/>
      <c r="P2" s="4"/>
    </row>
    <row r="3" spans="1:24" s="1" customFormat="1" ht="14.75" customHeight="1" x14ac:dyDescent="0.25">
      <c r="A3" s="51" t="s">
        <v>1</v>
      </c>
      <c r="B3" s="51"/>
      <c r="C3" s="51"/>
      <c r="D3" s="52">
        <f>SUM(H7:H37)</f>
        <v>18077900</v>
      </c>
      <c r="E3" s="52"/>
      <c r="F3" s="2"/>
      <c r="H3" s="3"/>
      <c r="I3" s="4"/>
      <c r="J3" s="4"/>
      <c r="K3" s="4"/>
      <c r="L3" s="4"/>
      <c r="M3" s="4"/>
      <c r="N3" s="4"/>
      <c r="O3" s="4"/>
      <c r="P3" s="4"/>
    </row>
    <row r="4" spans="1:24" s="1" customFormat="1" ht="14.75" customHeight="1" x14ac:dyDescent="0.25">
      <c r="A4" s="51" t="s">
        <v>2</v>
      </c>
      <c r="B4" s="51"/>
      <c r="C4" s="51"/>
      <c r="D4" s="53">
        <f>D2-D3</f>
        <v>591620</v>
      </c>
      <c r="E4" s="54"/>
      <c r="F4" s="2"/>
      <c r="H4" s="3"/>
      <c r="I4" s="4"/>
      <c r="J4" s="4"/>
      <c r="K4" s="4"/>
      <c r="L4" s="4"/>
      <c r="M4" s="4"/>
      <c r="N4" s="4"/>
      <c r="O4" s="4"/>
      <c r="P4" s="4"/>
    </row>
    <row r="5" spans="1:24" s="1" customFormat="1" ht="12.5" customHeight="1" x14ac:dyDescent="0.25">
      <c r="A5" s="5"/>
      <c r="B5" s="5"/>
      <c r="C5" s="5"/>
      <c r="D5" s="6"/>
      <c r="E5" s="7"/>
      <c r="F5" s="7"/>
      <c r="G5" s="7"/>
      <c r="H5" s="8"/>
      <c r="I5" s="2"/>
      <c r="J5" s="9"/>
      <c r="K5" s="10"/>
      <c r="L5" s="10"/>
      <c r="M5" s="10"/>
      <c r="N5" s="10"/>
      <c r="O5" s="10"/>
      <c r="P5" s="10"/>
      <c r="Q5" s="10"/>
      <c r="R5" s="10"/>
    </row>
    <row r="6" spans="1:24" s="15" customFormat="1" ht="78.650000000000006" customHeight="1" x14ac:dyDescent="0.25">
      <c r="A6" s="11" t="s">
        <v>78</v>
      </c>
      <c r="B6" s="11" t="s">
        <v>3</v>
      </c>
      <c r="C6" s="11" t="s">
        <v>4</v>
      </c>
      <c r="D6" s="11" t="s">
        <v>5</v>
      </c>
      <c r="E6" s="11" t="s">
        <v>6</v>
      </c>
      <c r="F6" s="11" t="s">
        <v>7</v>
      </c>
      <c r="G6" s="11" t="s">
        <v>8</v>
      </c>
      <c r="H6" s="12" t="s">
        <v>9</v>
      </c>
      <c r="I6" s="11" t="s">
        <v>10</v>
      </c>
      <c r="J6" s="13" t="s">
        <v>11</v>
      </c>
      <c r="K6" s="13" t="s">
        <v>12</v>
      </c>
      <c r="L6" s="13" t="s">
        <v>13</v>
      </c>
      <c r="M6" s="11" t="s">
        <v>14</v>
      </c>
      <c r="N6" s="11" t="s">
        <v>15</v>
      </c>
      <c r="O6" s="11" t="s">
        <v>16</v>
      </c>
      <c r="P6" s="14" t="s">
        <v>17</v>
      </c>
      <c r="Q6" s="11" t="s">
        <v>18</v>
      </c>
      <c r="R6" s="11" t="s">
        <v>19</v>
      </c>
      <c r="S6" s="11" t="s">
        <v>20</v>
      </c>
      <c r="T6" s="11" t="s">
        <v>21</v>
      </c>
      <c r="U6" s="11" t="s">
        <v>22</v>
      </c>
      <c r="V6" s="11" t="s">
        <v>23</v>
      </c>
      <c r="W6" s="11" t="s">
        <v>24</v>
      </c>
      <c r="X6" s="11" t="s">
        <v>25</v>
      </c>
    </row>
    <row r="7" spans="1:24" x14ac:dyDescent="0.25">
      <c r="B7" s="16"/>
      <c r="D7" s="16"/>
      <c r="H7" s="17"/>
    </row>
    <row r="8" spans="1:24" x14ac:dyDescent="0.25">
      <c r="A8" s="18" t="s">
        <v>26</v>
      </c>
      <c r="B8" s="16"/>
      <c r="D8" s="16"/>
      <c r="H8" s="17"/>
    </row>
    <row r="9" spans="1:24" ht="24" customHeight="1" x14ac:dyDescent="0.25">
      <c r="A9" s="19" t="s">
        <v>27</v>
      </c>
      <c r="B9" s="19" t="s">
        <v>28</v>
      </c>
      <c r="C9" s="19" t="s">
        <v>29</v>
      </c>
      <c r="D9" s="19" t="s">
        <v>30</v>
      </c>
      <c r="E9" s="19" t="s">
        <v>31</v>
      </c>
      <c r="F9" s="20" t="s">
        <v>32</v>
      </c>
      <c r="G9" s="20">
        <v>103</v>
      </c>
      <c r="H9" s="21">
        <v>2881900</v>
      </c>
      <c r="I9" s="22" t="s">
        <v>33</v>
      </c>
      <c r="J9" s="22" t="s">
        <v>34</v>
      </c>
      <c r="K9" s="22" t="s">
        <v>33</v>
      </c>
      <c r="L9" s="22">
        <v>25</v>
      </c>
      <c r="M9" s="22" t="s">
        <v>33</v>
      </c>
      <c r="N9" s="22" t="s">
        <v>33</v>
      </c>
      <c r="O9" s="20" t="s">
        <v>35</v>
      </c>
      <c r="P9" s="23" t="s">
        <v>35</v>
      </c>
      <c r="Q9" s="24">
        <v>145105.28</v>
      </c>
      <c r="R9" s="22" t="s">
        <v>36</v>
      </c>
      <c r="S9" s="22" t="s">
        <v>33</v>
      </c>
      <c r="T9" s="22" t="s">
        <v>33</v>
      </c>
      <c r="U9" s="22" t="s">
        <v>33</v>
      </c>
      <c r="V9" s="22" t="s">
        <v>33</v>
      </c>
      <c r="W9" s="22" t="s">
        <v>33</v>
      </c>
      <c r="X9" s="20">
        <v>8</v>
      </c>
    </row>
    <row r="10" spans="1:24" x14ac:dyDescent="0.25">
      <c r="B10" s="16"/>
      <c r="D10" s="16"/>
      <c r="H10" s="25"/>
      <c r="I10" s="25"/>
    </row>
    <row r="11" spans="1:24" x14ac:dyDescent="0.25">
      <c r="A11" s="18" t="s">
        <v>37</v>
      </c>
      <c r="B11" s="16"/>
      <c r="D11" s="16"/>
      <c r="H11" s="25"/>
      <c r="I11" s="25"/>
    </row>
    <row r="12" spans="1:24" ht="24" customHeight="1" x14ac:dyDescent="0.25">
      <c r="A12" s="19" t="s">
        <v>38</v>
      </c>
      <c r="B12" s="19" t="s">
        <v>39</v>
      </c>
      <c r="C12" s="19" t="s">
        <v>40</v>
      </c>
      <c r="D12" s="19" t="s">
        <v>41</v>
      </c>
      <c r="E12" s="19" t="s">
        <v>42</v>
      </c>
      <c r="F12" s="20" t="s">
        <v>43</v>
      </c>
      <c r="G12" s="20">
        <v>122</v>
      </c>
      <c r="H12" s="21">
        <v>1868000</v>
      </c>
      <c r="I12" s="22" t="s">
        <v>33</v>
      </c>
      <c r="J12" s="22" t="s">
        <v>34</v>
      </c>
      <c r="K12" s="22" t="s">
        <v>33</v>
      </c>
      <c r="L12" s="22">
        <v>25</v>
      </c>
      <c r="M12" s="22" t="s">
        <v>33</v>
      </c>
      <c r="N12" s="22" t="s">
        <v>33</v>
      </c>
      <c r="O12" s="20" t="s">
        <v>35</v>
      </c>
      <c r="P12" s="23" t="s">
        <v>35</v>
      </c>
      <c r="Q12" s="24">
        <v>94636.9</v>
      </c>
      <c r="R12" s="22" t="s">
        <v>36</v>
      </c>
      <c r="S12" s="22" t="s">
        <v>33</v>
      </c>
      <c r="T12" s="22" t="s">
        <v>33</v>
      </c>
      <c r="U12" s="22" t="s">
        <v>33</v>
      </c>
      <c r="V12" s="22" t="s">
        <v>33</v>
      </c>
      <c r="W12" s="22" t="s">
        <v>33</v>
      </c>
      <c r="X12" s="20">
        <v>32</v>
      </c>
    </row>
    <row r="13" spans="1:24" x14ac:dyDescent="0.25">
      <c r="A13" s="26"/>
      <c r="B13" s="26"/>
      <c r="C13" s="26"/>
      <c r="D13" s="27"/>
      <c r="E13" s="26"/>
      <c r="F13" s="27"/>
      <c r="G13" s="27"/>
      <c r="H13" s="28"/>
      <c r="I13" s="29"/>
      <c r="J13" s="29"/>
      <c r="K13" s="29"/>
      <c r="L13" s="29"/>
      <c r="M13" s="29"/>
      <c r="N13" s="27"/>
      <c r="O13" s="30"/>
      <c r="P13" s="31"/>
      <c r="Q13" s="29"/>
      <c r="R13" s="29"/>
    </row>
    <row r="14" spans="1:24" x14ac:dyDescent="0.25">
      <c r="A14" s="32" t="s">
        <v>44</v>
      </c>
      <c r="B14" s="26"/>
      <c r="C14" s="26"/>
      <c r="D14" s="27"/>
      <c r="E14" s="26"/>
      <c r="F14" s="27"/>
      <c r="G14" s="27"/>
      <c r="H14" s="28"/>
      <c r="I14" s="29"/>
      <c r="J14" s="29"/>
      <c r="K14" s="29"/>
      <c r="L14" s="29"/>
      <c r="M14" s="29"/>
      <c r="N14" s="27"/>
      <c r="O14" s="30"/>
      <c r="P14" s="31"/>
      <c r="Q14" s="29"/>
      <c r="R14" s="29"/>
    </row>
    <row r="15" spans="1:24" ht="24" customHeight="1" x14ac:dyDescent="0.25">
      <c r="A15" s="19" t="s">
        <v>45</v>
      </c>
      <c r="B15" s="19" t="s">
        <v>46</v>
      </c>
      <c r="C15" s="19" t="s">
        <v>47</v>
      </c>
      <c r="D15" s="19" t="s">
        <v>48</v>
      </c>
      <c r="E15" s="19" t="s">
        <v>49</v>
      </c>
      <c r="F15" s="20" t="s">
        <v>43</v>
      </c>
      <c r="G15" s="20">
        <v>112</v>
      </c>
      <c r="H15" s="21">
        <v>2375000</v>
      </c>
      <c r="I15" s="22" t="s">
        <v>33</v>
      </c>
      <c r="J15" s="22" t="s">
        <v>34</v>
      </c>
      <c r="K15" s="22" t="s">
        <v>33</v>
      </c>
      <c r="L15" s="22">
        <v>25</v>
      </c>
      <c r="M15" s="22" t="s">
        <v>33</v>
      </c>
      <c r="N15" s="22" t="s">
        <v>33</v>
      </c>
      <c r="O15" s="20" t="s">
        <v>35</v>
      </c>
      <c r="P15" s="23" t="s">
        <v>35</v>
      </c>
      <c r="Q15" s="24">
        <v>142759.09</v>
      </c>
      <c r="R15" s="22" t="s">
        <v>36</v>
      </c>
      <c r="S15" s="22" t="s">
        <v>33</v>
      </c>
      <c r="T15" s="22" t="s">
        <v>33</v>
      </c>
      <c r="U15" s="22" t="s">
        <v>33</v>
      </c>
      <c r="V15" s="22" t="s">
        <v>33</v>
      </c>
      <c r="W15" s="22" t="s">
        <v>33</v>
      </c>
      <c r="X15" s="20">
        <v>6</v>
      </c>
    </row>
    <row r="16" spans="1:24" x14ac:dyDescent="0.25">
      <c r="A16" s="26"/>
      <c r="B16" s="26"/>
      <c r="C16" s="26"/>
      <c r="D16" s="27"/>
      <c r="E16" s="26"/>
      <c r="F16" s="27"/>
      <c r="G16" s="27"/>
      <c r="H16" s="28"/>
      <c r="I16" s="29"/>
      <c r="J16" s="29"/>
      <c r="K16" s="29"/>
      <c r="L16" s="29"/>
      <c r="M16" s="29"/>
      <c r="N16" s="27"/>
      <c r="O16" s="30"/>
      <c r="P16" s="31"/>
      <c r="Q16" s="29"/>
      <c r="R16" s="29"/>
    </row>
    <row r="17" spans="1:24" x14ac:dyDescent="0.25">
      <c r="A17" s="18" t="s">
        <v>50</v>
      </c>
      <c r="B17" s="16"/>
      <c r="D17" s="16"/>
      <c r="H17" s="25"/>
      <c r="I17" s="25"/>
    </row>
    <row r="18" spans="1:24" ht="24" customHeight="1" x14ac:dyDescent="0.25">
      <c r="A18" s="19" t="s">
        <v>51</v>
      </c>
      <c r="B18" s="19" t="s">
        <v>52</v>
      </c>
      <c r="C18" s="19" t="s">
        <v>53</v>
      </c>
      <c r="D18" s="19" t="s">
        <v>54</v>
      </c>
      <c r="E18" s="19" t="s">
        <v>55</v>
      </c>
      <c r="F18" s="20" t="s">
        <v>43</v>
      </c>
      <c r="G18" s="20">
        <v>81</v>
      </c>
      <c r="H18" s="21">
        <v>1868000</v>
      </c>
      <c r="I18" s="22" t="s">
        <v>33</v>
      </c>
      <c r="J18" s="22" t="s">
        <v>34</v>
      </c>
      <c r="K18" s="22" t="s">
        <v>33</v>
      </c>
      <c r="L18" s="22">
        <v>25</v>
      </c>
      <c r="M18" s="22" t="s">
        <v>33</v>
      </c>
      <c r="N18" s="22" t="s">
        <v>33</v>
      </c>
      <c r="O18" s="20" t="s">
        <v>35</v>
      </c>
      <c r="P18" s="23" t="s">
        <v>35</v>
      </c>
      <c r="Q18" s="24">
        <v>135909.78</v>
      </c>
      <c r="R18" s="22" t="s">
        <v>36</v>
      </c>
      <c r="S18" s="22" t="s">
        <v>33</v>
      </c>
      <c r="T18" s="22" t="s">
        <v>33</v>
      </c>
      <c r="U18" s="22" t="s">
        <v>33</v>
      </c>
      <c r="V18" s="22" t="s">
        <v>33</v>
      </c>
      <c r="W18" s="22" t="s">
        <v>33</v>
      </c>
      <c r="X18" s="20">
        <v>15</v>
      </c>
    </row>
    <row r="19" spans="1:24" x14ac:dyDescent="0.25">
      <c r="B19" s="16"/>
      <c r="D19" s="16"/>
      <c r="H19" s="25"/>
      <c r="I19" s="25"/>
    </row>
    <row r="20" spans="1:24" x14ac:dyDescent="0.25">
      <c r="A20" s="18" t="s">
        <v>56</v>
      </c>
      <c r="B20" s="16"/>
      <c r="D20" s="16"/>
      <c r="H20" s="25"/>
      <c r="I20" s="25"/>
    </row>
    <row r="21" spans="1:24" ht="24" customHeight="1" x14ac:dyDescent="0.25">
      <c r="A21" s="19" t="s">
        <v>57</v>
      </c>
      <c r="B21" s="19" t="s">
        <v>58</v>
      </c>
      <c r="C21" s="19" t="s">
        <v>59</v>
      </c>
      <c r="D21" s="19" t="s">
        <v>60</v>
      </c>
      <c r="E21" s="19" t="s">
        <v>61</v>
      </c>
      <c r="F21" s="20" t="s">
        <v>43</v>
      </c>
      <c r="G21" s="20">
        <v>108</v>
      </c>
      <c r="H21" s="21">
        <v>2000000</v>
      </c>
      <c r="I21" s="22" t="s">
        <v>33</v>
      </c>
      <c r="J21" s="22" t="s">
        <v>33</v>
      </c>
      <c r="K21" s="22" t="s">
        <v>34</v>
      </c>
      <c r="L21" s="22">
        <v>25</v>
      </c>
      <c r="M21" s="22" t="s">
        <v>33</v>
      </c>
      <c r="N21" s="22" t="s">
        <v>33</v>
      </c>
      <c r="O21" s="20" t="s">
        <v>35</v>
      </c>
      <c r="P21" s="23" t="s">
        <v>35</v>
      </c>
      <c r="Q21" s="24">
        <v>140740.74</v>
      </c>
      <c r="R21" s="22" t="s">
        <v>36</v>
      </c>
      <c r="S21" s="22" t="s">
        <v>33</v>
      </c>
      <c r="T21" s="22" t="s">
        <v>33</v>
      </c>
      <c r="U21" s="22" t="s">
        <v>33</v>
      </c>
      <c r="V21" s="22" t="s">
        <v>33</v>
      </c>
      <c r="W21" s="22" t="s">
        <v>33</v>
      </c>
      <c r="X21" s="20">
        <v>14</v>
      </c>
    </row>
    <row r="22" spans="1:24" x14ac:dyDescent="0.25">
      <c r="B22" s="16"/>
      <c r="D22" s="16"/>
      <c r="H22" s="25"/>
      <c r="I22" s="25"/>
    </row>
    <row r="23" spans="1:24" x14ac:dyDescent="0.25">
      <c r="A23" s="18" t="s">
        <v>62</v>
      </c>
      <c r="B23" s="16"/>
      <c r="D23" s="16"/>
      <c r="H23" s="25"/>
      <c r="I23" s="25"/>
    </row>
    <row r="24" spans="1:24" ht="24" customHeight="1" x14ac:dyDescent="0.25">
      <c r="A24" s="19" t="s">
        <v>63</v>
      </c>
      <c r="B24" s="19" t="s">
        <v>64</v>
      </c>
      <c r="C24" s="19" t="s">
        <v>65</v>
      </c>
      <c r="D24" s="19" t="s">
        <v>66</v>
      </c>
      <c r="E24" s="19" t="s">
        <v>67</v>
      </c>
      <c r="F24" s="20" t="s">
        <v>43</v>
      </c>
      <c r="G24" s="20">
        <v>96</v>
      </c>
      <c r="H24" s="21">
        <v>1828000</v>
      </c>
      <c r="I24" s="22" t="s">
        <v>33</v>
      </c>
      <c r="J24" s="22" t="s">
        <v>33</v>
      </c>
      <c r="K24" s="22" t="s">
        <v>34</v>
      </c>
      <c r="L24" s="22">
        <v>25</v>
      </c>
      <c r="M24" s="22" t="s">
        <v>33</v>
      </c>
      <c r="N24" s="22" t="s">
        <v>33</v>
      </c>
      <c r="O24" s="20" t="s">
        <v>35</v>
      </c>
      <c r="P24" s="23" t="s">
        <v>35</v>
      </c>
      <c r="Q24" s="24">
        <v>144716.67000000001</v>
      </c>
      <c r="R24" s="22" t="s">
        <v>36</v>
      </c>
      <c r="S24" s="22" t="s">
        <v>33</v>
      </c>
      <c r="T24" s="22" t="s">
        <v>33</v>
      </c>
      <c r="U24" s="22" t="s">
        <v>33</v>
      </c>
      <c r="V24" s="22" t="s">
        <v>33</v>
      </c>
      <c r="W24" s="22" t="s">
        <v>33</v>
      </c>
      <c r="X24" s="20">
        <v>1</v>
      </c>
    </row>
    <row r="25" spans="1:24" x14ac:dyDescent="0.25">
      <c r="A25" s="33"/>
      <c r="B25" s="34"/>
      <c r="C25" s="33"/>
      <c r="D25" s="27"/>
      <c r="E25" s="34"/>
      <c r="F25" s="35"/>
      <c r="G25" s="35"/>
      <c r="H25" s="28"/>
      <c r="I25" s="36"/>
      <c r="J25" s="37"/>
      <c r="K25" s="29"/>
      <c r="L25" s="29"/>
      <c r="M25" s="29"/>
      <c r="N25" s="29"/>
      <c r="O25" s="37"/>
      <c r="P25" s="37"/>
      <c r="Q25" s="29"/>
      <c r="R25" s="37"/>
    </row>
    <row r="26" spans="1:24" x14ac:dyDescent="0.25">
      <c r="A26" s="38" t="s">
        <v>68</v>
      </c>
      <c r="B26" s="34"/>
      <c r="C26" s="33"/>
      <c r="D26" s="27"/>
      <c r="E26" s="34"/>
      <c r="F26" s="35"/>
      <c r="G26" s="35"/>
      <c r="H26" s="28"/>
      <c r="I26" s="36"/>
      <c r="J26" s="37"/>
      <c r="K26" s="29"/>
      <c r="L26" s="29"/>
      <c r="M26" s="29"/>
      <c r="N26" s="29"/>
      <c r="O26" s="37"/>
      <c r="P26" s="37"/>
      <c r="Q26" s="29"/>
      <c r="R26" s="37"/>
    </row>
    <row r="27" spans="1:24" ht="36" x14ac:dyDescent="0.25">
      <c r="A27" s="19" t="s">
        <v>69</v>
      </c>
      <c r="B27" s="19" t="s">
        <v>70</v>
      </c>
      <c r="C27" s="19" t="s">
        <v>29</v>
      </c>
      <c r="D27" s="19" t="s">
        <v>71</v>
      </c>
      <c r="E27" s="19" t="s">
        <v>72</v>
      </c>
      <c r="F27" s="20" t="s">
        <v>43</v>
      </c>
      <c r="G27" s="20">
        <v>110</v>
      </c>
      <c r="H27" s="21">
        <v>2882000</v>
      </c>
      <c r="I27" s="22" t="s">
        <v>33</v>
      </c>
      <c r="J27" s="39" t="s">
        <v>34</v>
      </c>
      <c r="K27" s="39" t="s">
        <v>34</v>
      </c>
      <c r="L27" s="39">
        <v>25</v>
      </c>
      <c r="M27" s="22" t="s">
        <v>33</v>
      </c>
      <c r="N27" s="22" t="s">
        <v>33</v>
      </c>
      <c r="O27" s="20" t="s">
        <v>35</v>
      </c>
      <c r="P27" s="23" t="s">
        <v>35</v>
      </c>
      <c r="Q27" s="24">
        <v>135876.03</v>
      </c>
      <c r="R27" s="22" t="s">
        <v>36</v>
      </c>
      <c r="S27" s="22" t="s">
        <v>33</v>
      </c>
      <c r="T27" s="22" t="s">
        <v>33</v>
      </c>
      <c r="U27" s="22" t="s">
        <v>33</v>
      </c>
      <c r="V27" s="22" t="s">
        <v>33</v>
      </c>
      <c r="W27" s="22" t="s">
        <v>33</v>
      </c>
      <c r="X27" s="20">
        <v>4</v>
      </c>
    </row>
    <row r="28" spans="1:24" x14ac:dyDescent="0.25">
      <c r="A28" s="26"/>
      <c r="B28" s="26"/>
      <c r="C28" s="26"/>
      <c r="D28" s="27"/>
      <c r="E28" s="26"/>
      <c r="F28" s="27"/>
      <c r="G28" s="27"/>
      <c r="H28" s="28"/>
      <c r="I28" s="29"/>
      <c r="J28" s="29"/>
      <c r="K28" s="29"/>
      <c r="L28" s="29"/>
      <c r="M28" s="29"/>
      <c r="N28" s="27"/>
      <c r="O28" s="30"/>
      <c r="P28" s="31"/>
      <c r="Q28" s="29"/>
      <c r="R28" s="29"/>
    </row>
    <row r="29" spans="1:24" x14ac:dyDescent="0.25">
      <c r="A29" s="38" t="s">
        <v>73</v>
      </c>
      <c r="B29" s="34"/>
      <c r="C29" s="33"/>
      <c r="D29" s="27"/>
      <c r="E29" s="34"/>
      <c r="F29" s="35"/>
      <c r="G29" s="35"/>
      <c r="H29" s="28"/>
      <c r="I29" s="36"/>
      <c r="J29" s="37"/>
      <c r="K29" s="29"/>
      <c r="L29" s="29"/>
      <c r="M29" s="29"/>
      <c r="N29" s="29"/>
      <c r="O29" s="37"/>
      <c r="P29" s="37"/>
      <c r="Q29" s="29"/>
      <c r="R29" s="37"/>
    </row>
    <row r="30" spans="1:24" ht="36" x14ac:dyDescent="0.25">
      <c r="A30" s="19" t="s">
        <v>74</v>
      </c>
      <c r="B30" s="19" t="s">
        <v>75</v>
      </c>
      <c r="C30" s="19" t="s">
        <v>59</v>
      </c>
      <c r="D30" s="19" t="s">
        <v>76</v>
      </c>
      <c r="E30" s="19" t="s">
        <v>77</v>
      </c>
      <c r="F30" s="20" t="s">
        <v>32</v>
      </c>
      <c r="G30" s="20">
        <v>120</v>
      </c>
      <c r="H30" s="21">
        <v>2375000</v>
      </c>
      <c r="I30" s="22" t="s">
        <v>33</v>
      </c>
      <c r="J30" s="22" t="s">
        <v>34</v>
      </c>
      <c r="K30" s="22" t="s">
        <v>34</v>
      </c>
      <c r="L30" s="22">
        <v>25</v>
      </c>
      <c r="M30" s="22" t="s">
        <v>33</v>
      </c>
      <c r="N30" s="22" t="s">
        <v>33</v>
      </c>
      <c r="O30" s="20" t="s">
        <v>35</v>
      </c>
      <c r="P30" s="23" t="s">
        <v>35</v>
      </c>
      <c r="Q30" s="24">
        <v>108473.63</v>
      </c>
      <c r="R30" s="22" t="s">
        <v>36</v>
      </c>
      <c r="S30" s="22" t="s">
        <v>33</v>
      </c>
      <c r="T30" s="22" t="s">
        <v>33</v>
      </c>
      <c r="U30" s="22" t="s">
        <v>33</v>
      </c>
      <c r="V30" s="22" t="s">
        <v>33</v>
      </c>
      <c r="W30" s="22" t="s">
        <v>33</v>
      </c>
      <c r="X30" s="20">
        <v>2</v>
      </c>
    </row>
    <row r="31" spans="1:24" x14ac:dyDescent="0.25">
      <c r="A31" s="40"/>
      <c r="B31" s="40"/>
      <c r="C31" s="40"/>
      <c r="D31" s="29"/>
      <c r="E31" s="41"/>
      <c r="F31" s="29"/>
      <c r="G31" s="29"/>
      <c r="H31" s="28"/>
      <c r="I31" s="42"/>
      <c r="J31" s="29"/>
      <c r="K31" s="29"/>
      <c r="L31" s="29"/>
      <c r="M31" s="29"/>
      <c r="N31" s="29"/>
      <c r="O31" s="29"/>
      <c r="P31" s="30"/>
      <c r="Q31" s="43"/>
      <c r="R31" s="29"/>
    </row>
    <row r="32" spans="1:24" x14ac:dyDescent="0.25">
      <c r="A32" s="55" t="s">
        <v>79</v>
      </c>
      <c r="B32" s="40"/>
      <c r="C32" s="40"/>
      <c r="D32" s="29"/>
      <c r="E32" s="41"/>
      <c r="F32" s="29"/>
      <c r="G32" s="29"/>
      <c r="H32" s="28"/>
      <c r="I32" s="42"/>
      <c r="J32" s="29"/>
      <c r="K32" s="29"/>
      <c r="L32" s="29"/>
      <c r="M32" s="29"/>
      <c r="N32" s="29"/>
      <c r="O32" s="29"/>
      <c r="P32" s="30"/>
      <c r="Q32" s="43"/>
      <c r="R32" s="29"/>
    </row>
    <row r="33" spans="1:23" x14ac:dyDescent="0.25">
      <c r="A33" s="40"/>
      <c r="B33" s="40"/>
      <c r="C33" s="40"/>
      <c r="D33" s="29"/>
      <c r="E33" s="41"/>
      <c r="F33" s="29"/>
      <c r="G33" s="29"/>
      <c r="H33" s="28"/>
      <c r="I33" s="42"/>
      <c r="J33" s="29"/>
      <c r="K33" s="29"/>
      <c r="L33" s="29"/>
      <c r="M33" s="29"/>
      <c r="N33" s="29"/>
      <c r="O33" s="29"/>
      <c r="P33" s="30"/>
      <c r="Q33" s="43"/>
      <c r="R33" s="29"/>
    </row>
    <row r="34" spans="1:23" x14ac:dyDescent="0.25">
      <c r="A34" s="56" t="s">
        <v>80</v>
      </c>
      <c r="B34" s="56"/>
      <c r="C34" s="56"/>
      <c r="D34" s="56"/>
      <c r="E34" s="56"/>
      <c r="F34" s="56"/>
      <c r="G34" s="56"/>
      <c r="H34" s="56"/>
      <c r="I34" s="56"/>
      <c r="J34" s="56"/>
      <c r="K34" s="56"/>
      <c r="L34" s="56"/>
      <c r="M34" s="56"/>
      <c r="N34" s="56"/>
      <c r="O34" s="56"/>
      <c r="P34" s="56"/>
      <c r="Q34" s="56"/>
      <c r="R34" s="56"/>
      <c r="S34" s="56"/>
      <c r="T34" s="56"/>
      <c r="U34" s="56"/>
      <c r="V34" s="56"/>
      <c r="W34" s="56"/>
    </row>
    <row r="35" spans="1:23" x14ac:dyDescent="0.25">
      <c r="A35" s="56"/>
      <c r="B35" s="56"/>
      <c r="C35" s="56"/>
      <c r="D35" s="56"/>
      <c r="E35" s="56"/>
      <c r="F35" s="56"/>
      <c r="G35" s="56"/>
      <c r="H35" s="56"/>
      <c r="I35" s="56"/>
      <c r="J35" s="56"/>
      <c r="K35" s="56"/>
      <c r="L35" s="56"/>
      <c r="M35" s="56"/>
      <c r="N35" s="56"/>
      <c r="O35" s="56"/>
      <c r="P35" s="56"/>
      <c r="Q35" s="56"/>
      <c r="R35" s="56"/>
      <c r="S35" s="56"/>
      <c r="T35" s="56"/>
      <c r="U35" s="56"/>
      <c r="V35" s="56"/>
      <c r="W35" s="56"/>
    </row>
    <row r="36" spans="1:23" x14ac:dyDescent="0.25">
      <c r="B36" s="16"/>
      <c r="D36" s="16"/>
      <c r="H36" s="25"/>
      <c r="I36" s="25"/>
    </row>
    <row r="37" spans="1:23" x14ac:dyDescent="0.25">
      <c r="B37" s="16"/>
      <c r="D37" s="16"/>
      <c r="H37" s="25"/>
      <c r="I37" s="25"/>
    </row>
    <row r="38" spans="1:23" x14ac:dyDescent="0.25">
      <c r="B38" s="16"/>
      <c r="D38" s="16"/>
      <c r="H38" s="25"/>
      <c r="I38" s="25"/>
    </row>
    <row r="39" spans="1:23" x14ac:dyDescent="0.25">
      <c r="B39" s="16"/>
      <c r="D39" s="16"/>
      <c r="H39" s="25"/>
      <c r="I39" s="25"/>
    </row>
    <row r="40" spans="1:23" x14ac:dyDescent="0.25">
      <c r="B40" s="16"/>
      <c r="D40" s="16"/>
      <c r="H40" s="25"/>
      <c r="I40" s="25"/>
    </row>
    <row r="41" spans="1:23" x14ac:dyDescent="0.25">
      <c r="B41" s="16"/>
      <c r="D41" s="16"/>
      <c r="H41" s="25"/>
      <c r="I41" s="25"/>
    </row>
    <row r="42" spans="1:23" x14ac:dyDescent="0.25">
      <c r="B42" s="16"/>
      <c r="D42" s="16"/>
      <c r="H42" s="25"/>
      <c r="I42" s="25"/>
    </row>
    <row r="43" spans="1:23" x14ac:dyDescent="0.25">
      <c r="B43" s="16"/>
      <c r="D43" s="16"/>
      <c r="H43" s="25"/>
      <c r="I43" s="25"/>
    </row>
    <row r="44" spans="1:23" x14ac:dyDescent="0.25">
      <c r="B44" s="16"/>
      <c r="D44" s="16"/>
      <c r="H44" s="25"/>
      <c r="I44" s="25"/>
    </row>
    <row r="45" spans="1:23" x14ac:dyDescent="0.25">
      <c r="B45" s="16"/>
      <c r="D45" s="16"/>
      <c r="H45" s="25"/>
      <c r="I45" s="25"/>
    </row>
    <row r="46" spans="1:23" x14ac:dyDescent="0.25">
      <c r="B46" s="16"/>
      <c r="D46" s="16"/>
      <c r="H46" s="25"/>
      <c r="I46" s="25"/>
    </row>
    <row r="47" spans="1:23" x14ac:dyDescent="0.25">
      <c r="B47" s="16"/>
      <c r="D47" s="16"/>
      <c r="H47" s="25"/>
      <c r="I47" s="25"/>
    </row>
    <row r="48" spans="1:23" x14ac:dyDescent="0.25">
      <c r="B48" s="16"/>
      <c r="D48" s="16"/>
      <c r="H48" s="25"/>
      <c r="I48" s="25"/>
    </row>
    <row r="49" spans="1:24" x14ac:dyDescent="0.25">
      <c r="B49" s="16"/>
      <c r="D49" s="16"/>
      <c r="H49" s="25"/>
      <c r="I49" s="25"/>
    </row>
    <row r="50" spans="1:24" x14ac:dyDescent="0.25">
      <c r="B50" s="16"/>
      <c r="D50" s="16"/>
      <c r="H50" s="25"/>
      <c r="I50" s="25"/>
    </row>
    <row r="51" spans="1:24" x14ac:dyDescent="0.25">
      <c r="B51" s="16"/>
      <c r="D51" s="16"/>
      <c r="H51" s="17"/>
    </row>
    <row r="52" spans="1:24" x14ac:dyDescent="0.25">
      <c r="B52" s="16"/>
      <c r="D52" s="16"/>
      <c r="H52" s="17"/>
    </row>
    <row r="53" spans="1:24" x14ac:dyDescent="0.25">
      <c r="B53" s="16"/>
      <c r="D53" s="16"/>
      <c r="H53" s="17"/>
    </row>
    <row r="54" spans="1:24" x14ac:dyDescent="0.25">
      <c r="B54" s="16"/>
      <c r="D54" s="16"/>
      <c r="H54" s="17"/>
    </row>
    <row r="55" spans="1:24" x14ac:dyDescent="0.25">
      <c r="B55" s="16"/>
      <c r="D55" s="16"/>
      <c r="H55" s="17"/>
    </row>
    <row r="56" spans="1:24" x14ac:dyDescent="0.25">
      <c r="B56" s="16"/>
      <c r="D56" s="16"/>
      <c r="H56" s="17"/>
    </row>
    <row r="57" spans="1:24" x14ac:dyDescent="0.25">
      <c r="B57" s="16"/>
      <c r="D57" s="16"/>
      <c r="H57" s="17"/>
    </row>
    <row r="58" spans="1:24" x14ac:dyDescent="0.25">
      <c r="B58" s="16"/>
      <c r="D58" s="16"/>
      <c r="H58" s="17"/>
    </row>
    <row r="59" spans="1:24" x14ac:dyDescent="0.25">
      <c r="B59" s="16"/>
      <c r="D59" s="16"/>
      <c r="H59" s="17"/>
    </row>
    <row r="60" spans="1:24" x14ac:dyDescent="0.25">
      <c r="B60" s="16"/>
      <c r="D60" s="16"/>
      <c r="H60" s="17"/>
    </row>
    <row r="61" spans="1:24" x14ac:dyDescent="0.25">
      <c r="B61" s="16"/>
      <c r="D61" s="16"/>
      <c r="H61" s="17"/>
    </row>
    <row r="62" spans="1:24" s="17" customFormat="1" x14ac:dyDescent="0.25">
      <c r="A62" s="16"/>
      <c r="B62" s="16"/>
      <c r="C62" s="16"/>
      <c r="D62" s="16"/>
      <c r="E62" s="16"/>
      <c r="F62" s="16"/>
      <c r="G62" s="16"/>
      <c r="J62" s="16"/>
      <c r="K62" s="16"/>
      <c r="L62" s="16"/>
      <c r="M62" s="16"/>
      <c r="N62" s="16"/>
      <c r="O62" s="16"/>
      <c r="P62" s="16"/>
      <c r="Q62" s="16"/>
      <c r="R62" s="16"/>
      <c r="S62" s="16"/>
      <c r="T62" s="16"/>
      <c r="U62" s="16"/>
      <c r="V62" s="16"/>
      <c r="W62" s="16"/>
      <c r="X62" s="16"/>
    </row>
    <row r="63" spans="1:24" s="17" customFormat="1" x14ac:dyDescent="0.25">
      <c r="A63" s="16"/>
      <c r="B63" s="16"/>
      <c r="C63" s="16"/>
      <c r="D63" s="16"/>
      <c r="E63" s="16"/>
      <c r="F63" s="16"/>
      <c r="G63" s="16"/>
      <c r="J63" s="16"/>
      <c r="K63" s="16"/>
      <c r="L63" s="16"/>
      <c r="M63" s="16"/>
      <c r="N63" s="16"/>
      <c r="O63" s="16"/>
      <c r="P63" s="16"/>
      <c r="Q63" s="16"/>
      <c r="R63" s="16"/>
      <c r="S63" s="16"/>
      <c r="T63" s="16"/>
      <c r="U63" s="16"/>
      <c r="V63" s="16"/>
      <c r="W63" s="16"/>
      <c r="X63" s="16"/>
    </row>
    <row r="64" spans="1:24" s="17" customFormat="1" x14ac:dyDescent="0.25">
      <c r="A64" s="16"/>
      <c r="B64" s="16"/>
      <c r="C64" s="16"/>
      <c r="D64" s="16"/>
      <c r="E64" s="16"/>
      <c r="F64" s="16"/>
      <c r="G64" s="16"/>
      <c r="J64" s="16"/>
      <c r="K64" s="16"/>
      <c r="L64" s="16"/>
      <c r="M64" s="16"/>
      <c r="N64" s="16"/>
      <c r="O64" s="16"/>
      <c r="P64" s="16"/>
      <c r="Q64" s="16"/>
      <c r="R64" s="16"/>
      <c r="S64" s="16"/>
      <c r="T64" s="16"/>
      <c r="U64" s="16"/>
      <c r="V64" s="16"/>
      <c r="W64" s="16"/>
      <c r="X64" s="16"/>
    </row>
    <row r="65" spans="1:24" s="17" customFormat="1" x14ac:dyDescent="0.25">
      <c r="A65" s="16"/>
      <c r="B65" s="16"/>
      <c r="C65" s="16"/>
      <c r="D65" s="16"/>
      <c r="E65" s="16"/>
      <c r="F65" s="16"/>
      <c r="G65" s="16"/>
      <c r="J65" s="16"/>
      <c r="K65" s="16"/>
      <c r="L65" s="16"/>
      <c r="M65" s="16"/>
      <c r="N65" s="16"/>
      <c r="O65" s="16"/>
      <c r="P65" s="16"/>
      <c r="Q65" s="16"/>
      <c r="R65" s="16"/>
      <c r="S65" s="16"/>
      <c r="T65" s="16"/>
      <c r="U65" s="16"/>
      <c r="V65" s="16"/>
      <c r="W65" s="16"/>
      <c r="X65" s="16"/>
    </row>
    <row r="66" spans="1:24" s="17" customFormat="1" x14ac:dyDescent="0.25">
      <c r="A66" s="16"/>
      <c r="B66" s="16"/>
      <c r="C66" s="16"/>
      <c r="D66" s="16"/>
      <c r="E66" s="16"/>
      <c r="F66" s="16"/>
      <c r="G66" s="16"/>
      <c r="J66" s="16"/>
      <c r="K66" s="16"/>
      <c r="L66" s="16"/>
      <c r="M66" s="16"/>
      <c r="N66" s="16"/>
      <c r="O66" s="16"/>
      <c r="P66" s="16"/>
      <c r="Q66" s="16"/>
      <c r="R66" s="16"/>
      <c r="S66" s="16"/>
      <c r="T66" s="16"/>
      <c r="U66" s="16"/>
      <c r="V66" s="16"/>
      <c r="W66" s="16"/>
      <c r="X66" s="16"/>
    </row>
    <row r="67" spans="1:24" s="17" customFormat="1" x14ac:dyDescent="0.25">
      <c r="A67" s="16"/>
      <c r="B67" s="16"/>
      <c r="C67" s="16"/>
      <c r="D67" s="16"/>
      <c r="E67" s="16"/>
      <c r="F67" s="16"/>
      <c r="G67" s="16"/>
      <c r="J67" s="16"/>
      <c r="K67" s="16"/>
      <c r="L67" s="16"/>
      <c r="M67" s="16"/>
      <c r="N67" s="16"/>
      <c r="O67" s="16"/>
      <c r="P67" s="16"/>
      <c r="Q67" s="16"/>
      <c r="R67" s="16"/>
      <c r="S67" s="16"/>
      <c r="T67" s="16"/>
      <c r="U67" s="16"/>
      <c r="V67" s="16"/>
      <c r="W67" s="16"/>
      <c r="X67" s="16"/>
    </row>
    <row r="68" spans="1:24" s="17" customFormat="1" x14ac:dyDescent="0.25">
      <c r="A68" s="16"/>
      <c r="B68" s="16"/>
      <c r="C68" s="16"/>
      <c r="D68" s="16"/>
      <c r="E68" s="16"/>
      <c r="F68" s="16"/>
      <c r="G68" s="16"/>
      <c r="J68" s="16"/>
      <c r="K68" s="16"/>
      <c r="L68" s="16"/>
      <c r="M68" s="16"/>
      <c r="N68" s="16"/>
      <c r="O68" s="16"/>
      <c r="P68" s="16"/>
      <c r="Q68" s="16"/>
      <c r="R68" s="16"/>
      <c r="S68" s="16"/>
      <c r="T68" s="16"/>
      <c r="U68" s="16"/>
      <c r="V68" s="16"/>
      <c r="W68" s="16"/>
      <c r="X68" s="16"/>
    </row>
    <row r="69" spans="1:24" s="17" customFormat="1" x14ac:dyDescent="0.25">
      <c r="A69" s="16"/>
      <c r="B69" s="16"/>
      <c r="C69" s="16"/>
      <c r="D69" s="16"/>
      <c r="E69" s="16"/>
      <c r="F69" s="16"/>
      <c r="G69" s="16"/>
      <c r="J69" s="16"/>
      <c r="K69" s="16"/>
      <c r="L69" s="16"/>
      <c r="M69" s="16"/>
      <c r="N69" s="16"/>
      <c r="O69" s="16"/>
      <c r="P69" s="16"/>
      <c r="Q69" s="16"/>
      <c r="R69" s="16"/>
      <c r="S69" s="16"/>
      <c r="T69" s="16"/>
      <c r="U69" s="16"/>
      <c r="V69" s="16"/>
      <c r="W69" s="16"/>
      <c r="X69" s="16"/>
    </row>
    <row r="70" spans="1:24" s="17" customFormat="1" x14ac:dyDescent="0.25">
      <c r="A70" s="16"/>
      <c r="B70" s="16"/>
      <c r="C70" s="16"/>
      <c r="D70" s="16"/>
      <c r="E70" s="16"/>
      <c r="F70" s="16"/>
      <c r="G70" s="16"/>
      <c r="J70" s="16"/>
      <c r="K70" s="16"/>
      <c r="L70" s="16"/>
      <c r="M70" s="16"/>
      <c r="N70" s="16"/>
      <c r="O70" s="16"/>
      <c r="P70" s="16"/>
      <c r="Q70" s="16"/>
      <c r="R70" s="16"/>
      <c r="S70" s="16"/>
      <c r="T70" s="16"/>
      <c r="U70" s="16"/>
      <c r="V70" s="16"/>
      <c r="W70" s="16"/>
      <c r="X70" s="16"/>
    </row>
    <row r="71" spans="1:24" s="17" customFormat="1" x14ac:dyDescent="0.25">
      <c r="A71" s="16"/>
      <c r="B71" s="16"/>
      <c r="C71" s="16"/>
      <c r="D71" s="16"/>
      <c r="E71" s="16"/>
      <c r="F71" s="16"/>
      <c r="G71" s="16"/>
      <c r="J71" s="16"/>
      <c r="K71" s="16"/>
      <c r="L71" s="16"/>
      <c r="M71" s="16"/>
      <c r="N71" s="16"/>
      <c r="O71" s="16"/>
      <c r="P71" s="16"/>
      <c r="Q71" s="16"/>
      <c r="R71" s="16"/>
      <c r="S71" s="16"/>
      <c r="T71" s="16"/>
      <c r="U71" s="16"/>
      <c r="V71" s="16"/>
      <c r="W71" s="16"/>
      <c r="X71" s="16"/>
    </row>
    <row r="72" spans="1:24" s="17" customFormat="1" x14ac:dyDescent="0.25">
      <c r="A72" s="16"/>
      <c r="B72" s="16"/>
      <c r="C72" s="16"/>
      <c r="D72" s="16"/>
      <c r="E72" s="16"/>
      <c r="F72" s="16"/>
      <c r="G72" s="16"/>
      <c r="J72" s="16"/>
      <c r="K72" s="16"/>
      <c r="L72" s="16"/>
      <c r="M72" s="16"/>
      <c r="N72" s="16"/>
      <c r="O72" s="16"/>
      <c r="P72" s="16"/>
      <c r="Q72" s="16"/>
      <c r="R72" s="16"/>
      <c r="S72" s="16"/>
      <c r="T72" s="16"/>
      <c r="U72" s="16"/>
      <c r="V72" s="16"/>
      <c r="W72" s="16"/>
      <c r="X72" s="16"/>
    </row>
    <row r="73" spans="1:24" s="17" customFormat="1" x14ac:dyDescent="0.25">
      <c r="A73" s="16"/>
      <c r="B73" s="16"/>
      <c r="C73" s="16"/>
      <c r="D73" s="16"/>
      <c r="E73" s="16"/>
      <c r="F73" s="16"/>
      <c r="G73" s="16"/>
      <c r="J73" s="16"/>
      <c r="K73" s="16"/>
      <c r="L73" s="16"/>
      <c r="M73" s="16"/>
      <c r="N73" s="16"/>
      <c r="O73" s="16"/>
      <c r="P73" s="16"/>
      <c r="Q73" s="16"/>
      <c r="R73" s="16"/>
      <c r="S73" s="16"/>
      <c r="T73" s="16"/>
      <c r="U73" s="16"/>
      <c r="V73" s="16"/>
      <c r="W73" s="16"/>
      <c r="X73" s="16"/>
    </row>
    <row r="74" spans="1:24" s="17" customFormat="1" x14ac:dyDescent="0.25">
      <c r="A74" s="16"/>
      <c r="B74" s="16"/>
      <c r="C74" s="16"/>
      <c r="D74" s="16"/>
      <c r="E74" s="16"/>
      <c r="F74" s="16"/>
      <c r="G74" s="16"/>
      <c r="J74" s="16"/>
      <c r="K74" s="16"/>
      <c r="L74" s="16"/>
      <c r="M74" s="16"/>
      <c r="N74" s="16"/>
      <c r="O74" s="16"/>
      <c r="P74" s="16"/>
      <c r="Q74" s="16"/>
      <c r="R74" s="16"/>
      <c r="S74" s="16"/>
      <c r="T74" s="16"/>
      <c r="U74" s="16"/>
      <c r="V74" s="16"/>
      <c r="W74" s="16"/>
      <c r="X74" s="16"/>
    </row>
    <row r="75" spans="1:24" s="17" customFormat="1" x14ac:dyDescent="0.25">
      <c r="A75" s="16"/>
      <c r="B75" s="16"/>
      <c r="C75" s="16"/>
      <c r="D75" s="16"/>
      <c r="E75" s="16"/>
      <c r="F75" s="16"/>
      <c r="G75" s="16"/>
      <c r="J75" s="16"/>
      <c r="K75" s="16"/>
      <c r="L75" s="16"/>
      <c r="M75" s="16"/>
      <c r="N75" s="16"/>
      <c r="O75" s="16"/>
      <c r="P75" s="16"/>
      <c r="Q75" s="16"/>
      <c r="R75" s="16"/>
      <c r="S75" s="16"/>
      <c r="T75" s="16"/>
      <c r="U75" s="16"/>
      <c r="V75" s="16"/>
      <c r="W75" s="16"/>
      <c r="X75" s="16"/>
    </row>
    <row r="76" spans="1:24" s="17" customFormat="1" x14ac:dyDescent="0.25">
      <c r="A76" s="16"/>
      <c r="B76" s="16"/>
      <c r="C76" s="16"/>
      <c r="D76" s="16"/>
      <c r="E76" s="16"/>
      <c r="F76" s="16"/>
      <c r="G76" s="16"/>
      <c r="J76" s="16"/>
      <c r="K76" s="16"/>
      <c r="L76" s="16"/>
      <c r="M76" s="16"/>
      <c r="N76" s="16"/>
      <c r="O76" s="16"/>
      <c r="P76" s="16"/>
      <c r="Q76" s="16"/>
      <c r="R76" s="16"/>
      <c r="S76" s="16"/>
      <c r="T76" s="16"/>
      <c r="U76" s="16"/>
      <c r="V76" s="16"/>
      <c r="W76" s="16"/>
      <c r="X76" s="16"/>
    </row>
    <row r="77" spans="1:24" s="17" customFormat="1" x14ac:dyDescent="0.25">
      <c r="A77" s="16"/>
      <c r="B77" s="16"/>
      <c r="C77" s="16"/>
      <c r="D77" s="16"/>
      <c r="E77" s="16"/>
      <c r="F77" s="16"/>
      <c r="G77" s="16"/>
      <c r="J77" s="16"/>
      <c r="K77" s="16"/>
      <c r="L77" s="16"/>
      <c r="M77" s="16"/>
      <c r="N77" s="16"/>
      <c r="O77" s="16"/>
      <c r="P77" s="16"/>
      <c r="Q77" s="16"/>
      <c r="R77" s="16"/>
      <c r="S77" s="16"/>
      <c r="T77" s="16"/>
      <c r="U77" s="16"/>
      <c r="V77" s="16"/>
      <c r="W77" s="16"/>
      <c r="X77" s="16"/>
    </row>
    <row r="78" spans="1:24" s="17" customFormat="1" x14ac:dyDescent="0.25">
      <c r="A78" s="16"/>
      <c r="B78" s="16"/>
      <c r="C78" s="16"/>
      <c r="D78" s="16"/>
      <c r="E78" s="16"/>
      <c r="F78" s="16"/>
      <c r="G78" s="16"/>
      <c r="J78" s="16"/>
      <c r="K78" s="16"/>
      <c r="L78" s="16"/>
      <c r="M78" s="16"/>
      <c r="N78" s="16"/>
      <c r="O78" s="16"/>
      <c r="P78" s="16"/>
      <c r="Q78" s="16"/>
      <c r="R78" s="16"/>
      <c r="S78" s="16"/>
      <c r="T78" s="16"/>
      <c r="U78" s="16"/>
      <c r="V78" s="16"/>
      <c r="W78" s="16"/>
      <c r="X78" s="16"/>
    </row>
    <row r="79" spans="1:24" s="17" customFormat="1" x14ac:dyDescent="0.25">
      <c r="A79" s="16"/>
      <c r="B79" s="16"/>
      <c r="C79" s="16"/>
      <c r="D79" s="16"/>
      <c r="E79" s="16"/>
      <c r="F79" s="16"/>
      <c r="G79" s="16"/>
      <c r="J79" s="16"/>
      <c r="K79" s="16"/>
      <c r="L79" s="16"/>
      <c r="M79" s="16"/>
      <c r="N79" s="16"/>
      <c r="O79" s="16"/>
      <c r="P79" s="16"/>
      <c r="Q79" s="16"/>
      <c r="R79" s="16"/>
      <c r="S79" s="16"/>
      <c r="T79" s="16"/>
      <c r="U79" s="16"/>
      <c r="V79" s="16"/>
      <c r="W79" s="16"/>
      <c r="X79" s="16"/>
    </row>
    <row r="80" spans="1:24" s="17" customFormat="1" x14ac:dyDescent="0.25">
      <c r="A80" s="16"/>
      <c r="B80" s="16"/>
      <c r="C80" s="16"/>
      <c r="D80" s="16"/>
      <c r="E80" s="16"/>
      <c r="F80" s="16"/>
      <c r="G80" s="16"/>
      <c r="J80" s="16"/>
      <c r="K80" s="16"/>
      <c r="L80" s="16"/>
      <c r="M80" s="16"/>
      <c r="N80" s="16"/>
      <c r="O80" s="16"/>
      <c r="P80" s="16"/>
      <c r="Q80" s="16"/>
      <c r="R80" s="16"/>
      <c r="S80" s="16"/>
      <c r="T80" s="16"/>
      <c r="U80" s="16"/>
      <c r="V80" s="16"/>
      <c r="W80" s="16"/>
      <c r="X80" s="16"/>
    </row>
    <row r="81" spans="1:24" s="17" customFormat="1" x14ac:dyDescent="0.25">
      <c r="A81" s="16"/>
      <c r="B81" s="16"/>
      <c r="C81" s="16"/>
      <c r="D81" s="16"/>
      <c r="E81" s="16"/>
      <c r="F81" s="16"/>
      <c r="G81" s="16"/>
      <c r="J81" s="16"/>
      <c r="K81" s="16"/>
      <c r="L81" s="16"/>
      <c r="M81" s="16"/>
      <c r="N81" s="16"/>
      <c r="O81" s="16"/>
      <c r="P81" s="16"/>
      <c r="Q81" s="16"/>
      <c r="R81" s="16"/>
      <c r="S81" s="16"/>
      <c r="T81" s="16"/>
      <c r="U81" s="16"/>
      <c r="V81" s="16"/>
      <c r="W81" s="16"/>
      <c r="X81" s="16"/>
    </row>
    <row r="82" spans="1:24" s="17" customFormat="1" x14ac:dyDescent="0.25">
      <c r="A82" s="16"/>
      <c r="B82" s="16"/>
      <c r="C82" s="16"/>
      <c r="D82" s="16"/>
      <c r="E82" s="16"/>
      <c r="F82" s="16"/>
      <c r="G82" s="16"/>
      <c r="J82" s="16"/>
      <c r="K82" s="16"/>
      <c r="L82" s="16"/>
      <c r="M82" s="16"/>
      <c r="N82" s="16"/>
      <c r="O82" s="16"/>
      <c r="P82" s="16"/>
      <c r="Q82" s="16"/>
      <c r="R82" s="16"/>
      <c r="S82" s="16"/>
      <c r="T82" s="16"/>
      <c r="U82" s="16"/>
      <c r="V82" s="16"/>
      <c r="W82" s="16"/>
      <c r="X82" s="16"/>
    </row>
    <row r="83" spans="1:24" s="17" customFormat="1" x14ac:dyDescent="0.25">
      <c r="A83" s="16"/>
      <c r="B83" s="16"/>
      <c r="C83" s="16"/>
      <c r="D83" s="16"/>
      <c r="E83" s="16"/>
      <c r="F83" s="16"/>
      <c r="G83" s="16"/>
      <c r="J83" s="16"/>
      <c r="K83" s="16"/>
      <c r="L83" s="16"/>
      <c r="M83" s="16"/>
      <c r="N83" s="16"/>
      <c r="O83" s="16"/>
      <c r="P83" s="16"/>
      <c r="Q83" s="16"/>
      <c r="R83" s="16"/>
      <c r="S83" s="16"/>
      <c r="T83" s="16"/>
      <c r="U83" s="16"/>
      <c r="V83" s="16"/>
      <c r="W83" s="16"/>
      <c r="X83" s="16"/>
    </row>
    <row r="84" spans="1:24" s="17" customFormat="1" x14ac:dyDescent="0.25">
      <c r="A84" s="16"/>
      <c r="B84" s="16"/>
      <c r="C84" s="16"/>
      <c r="D84" s="16"/>
      <c r="E84" s="16"/>
      <c r="F84" s="16"/>
      <c r="G84" s="16"/>
      <c r="J84" s="16"/>
      <c r="K84" s="16"/>
      <c r="L84" s="16"/>
      <c r="M84" s="16"/>
      <c r="N84" s="16"/>
      <c r="O84" s="16"/>
      <c r="P84" s="16"/>
      <c r="Q84" s="16"/>
      <c r="R84" s="16"/>
      <c r="S84" s="16"/>
      <c r="T84" s="16"/>
      <c r="U84" s="16"/>
      <c r="V84" s="16"/>
      <c r="W84" s="16"/>
      <c r="X84" s="16"/>
    </row>
    <row r="85" spans="1:24" s="17" customFormat="1" x14ac:dyDescent="0.25">
      <c r="A85" s="16"/>
      <c r="B85" s="16"/>
      <c r="C85" s="16"/>
      <c r="D85" s="16"/>
      <c r="E85" s="16"/>
      <c r="F85" s="16"/>
      <c r="G85" s="16"/>
      <c r="J85" s="16"/>
      <c r="K85" s="16"/>
      <c r="L85" s="16"/>
      <c r="M85" s="16"/>
      <c r="N85" s="16"/>
      <c r="O85" s="16"/>
      <c r="P85" s="16"/>
      <c r="Q85" s="16"/>
      <c r="R85" s="16"/>
      <c r="S85" s="16"/>
      <c r="T85" s="16"/>
      <c r="U85" s="16"/>
      <c r="V85" s="16"/>
      <c r="W85" s="16"/>
      <c r="X85" s="16"/>
    </row>
    <row r="86" spans="1:24" s="17" customFormat="1" x14ac:dyDescent="0.25">
      <c r="A86" s="16"/>
      <c r="B86" s="16"/>
      <c r="C86" s="16"/>
      <c r="D86" s="16"/>
      <c r="E86" s="16"/>
      <c r="F86" s="16"/>
      <c r="G86" s="16"/>
      <c r="J86" s="16"/>
      <c r="K86" s="16"/>
      <c r="L86" s="16"/>
      <c r="M86" s="16"/>
      <c r="N86" s="16"/>
      <c r="O86" s="16"/>
      <c r="P86" s="16"/>
      <c r="Q86" s="16"/>
      <c r="R86" s="16"/>
      <c r="S86" s="16"/>
      <c r="T86" s="16"/>
      <c r="U86" s="16"/>
      <c r="V86" s="16"/>
      <c r="W86" s="16"/>
      <c r="X86" s="16"/>
    </row>
    <row r="87" spans="1:24" s="17" customFormat="1" x14ac:dyDescent="0.25">
      <c r="A87" s="16"/>
      <c r="B87" s="16"/>
      <c r="C87" s="16"/>
      <c r="D87" s="16"/>
      <c r="E87" s="16"/>
      <c r="F87" s="16"/>
      <c r="G87" s="16"/>
      <c r="J87" s="16"/>
      <c r="K87" s="16"/>
      <c r="L87" s="16"/>
      <c r="M87" s="16"/>
      <c r="N87" s="16"/>
      <c r="O87" s="16"/>
      <c r="P87" s="16"/>
      <c r="Q87" s="16"/>
      <c r="R87" s="16"/>
      <c r="S87" s="16"/>
      <c r="T87" s="16"/>
      <c r="U87" s="16"/>
      <c r="V87" s="16"/>
      <c r="W87" s="16"/>
      <c r="X87" s="16"/>
    </row>
    <row r="88" spans="1:24" s="17" customFormat="1" x14ac:dyDescent="0.25">
      <c r="A88" s="16"/>
      <c r="B88" s="16"/>
      <c r="C88" s="16"/>
      <c r="D88" s="16"/>
      <c r="E88" s="16"/>
      <c r="F88" s="16"/>
      <c r="G88" s="16"/>
      <c r="J88" s="16"/>
      <c r="K88" s="16"/>
      <c r="L88" s="16"/>
      <c r="M88" s="16"/>
      <c r="N88" s="16"/>
      <c r="O88" s="16"/>
      <c r="P88" s="16"/>
      <c r="Q88" s="16"/>
      <c r="R88" s="16"/>
      <c r="S88" s="16"/>
      <c r="T88" s="16"/>
      <c r="U88" s="16"/>
      <c r="V88" s="16"/>
      <c r="W88" s="16"/>
      <c r="X88" s="16"/>
    </row>
    <row r="89" spans="1:24" s="17" customFormat="1" x14ac:dyDescent="0.25">
      <c r="A89" s="16"/>
      <c r="B89" s="16"/>
      <c r="C89" s="16"/>
      <c r="D89" s="16"/>
      <c r="E89" s="16"/>
      <c r="F89" s="16"/>
      <c r="G89" s="16"/>
      <c r="J89" s="16"/>
      <c r="K89" s="16"/>
      <c r="L89" s="16"/>
      <c r="M89" s="16"/>
      <c r="N89" s="16"/>
      <c r="O89" s="16"/>
      <c r="P89" s="16"/>
      <c r="Q89" s="16"/>
      <c r="R89" s="16"/>
      <c r="S89" s="16"/>
      <c r="T89" s="16"/>
      <c r="U89" s="16"/>
      <c r="V89" s="16"/>
      <c r="W89" s="16"/>
      <c r="X89" s="16"/>
    </row>
    <row r="90" spans="1:24" s="17" customFormat="1" x14ac:dyDescent="0.25">
      <c r="A90" s="16"/>
      <c r="B90" s="16"/>
      <c r="C90" s="16"/>
      <c r="D90" s="16"/>
      <c r="E90" s="16"/>
      <c r="F90" s="16"/>
      <c r="G90" s="16"/>
      <c r="J90" s="16"/>
      <c r="K90" s="16"/>
      <c r="L90" s="16"/>
      <c r="M90" s="16"/>
      <c r="N90" s="16"/>
      <c r="O90" s="16"/>
      <c r="P90" s="16"/>
      <c r="Q90" s="16"/>
      <c r="R90" s="16"/>
      <c r="S90" s="16"/>
      <c r="T90" s="16"/>
      <c r="U90" s="16"/>
      <c r="V90" s="16"/>
      <c r="W90" s="16"/>
      <c r="X90" s="16"/>
    </row>
    <row r="91" spans="1:24" s="17" customFormat="1" x14ac:dyDescent="0.25">
      <c r="A91" s="16"/>
      <c r="B91" s="16"/>
      <c r="C91" s="16"/>
      <c r="D91" s="16"/>
      <c r="E91" s="16"/>
      <c r="F91" s="16"/>
      <c r="G91" s="16"/>
      <c r="J91" s="16"/>
      <c r="K91" s="16"/>
      <c r="L91" s="16"/>
      <c r="M91" s="16"/>
      <c r="N91" s="16"/>
      <c r="O91" s="16"/>
      <c r="P91" s="16"/>
      <c r="Q91" s="16"/>
      <c r="R91" s="16"/>
      <c r="S91" s="16"/>
      <c r="T91" s="16"/>
      <c r="U91" s="16"/>
      <c r="V91" s="16"/>
      <c r="W91" s="16"/>
      <c r="X91" s="16"/>
    </row>
    <row r="92" spans="1:24" s="17" customFormat="1" x14ac:dyDescent="0.25">
      <c r="A92" s="16"/>
      <c r="B92" s="16"/>
      <c r="C92" s="16"/>
      <c r="D92" s="16"/>
      <c r="E92" s="16"/>
      <c r="F92" s="16"/>
      <c r="G92" s="16"/>
      <c r="J92" s="16"/>
      <c r="K92" s="16"/>
      <c r="L92" s="16"/>
      <c r="M92" s="16"/>
      <c r="N92" s="16"/>
      <c r="O92" s="16"/>
      <c r="P92" s="16"/>
      <c r="Q92" s="16"/>
      <c r="R92" s="16"/>
      <c r="S92" s="16"/>
      <c r="T92" s="16"/>
      <c r="U92" s="16"/>
      <c r="V92" s="16"/>
      <c r="W92" s="16"/>
      <c r="X92" s="16"/>
    </row>
    <row r="93" spans="1:24" s="17" customFormat="1" x14ac:dyDescent="0.25">
      <c r="A93" s="16"/>
      <c r="B93" s="16"/>
      <c r="C93" s="16"/>
      <c r="D93" s="16"/>
      <c r="E93" s="16"/>
      <c r="F93" s="16"/>
      <c r="G93" s="16"/>
      <c r="J93" s="16"/>
      <c r="K93" s="16"/>
      <c r="L93" s="16"/>
      <c r="M93" s="16"/>
      <c r="N93" s="16"/>
      <c r="O93" s="16"/>
      <c r="P93" s="16"/>
      <c r="Q93" s="16"/>
      <c r="R93" s="16"/>
      <c r="S93" s="16"/>
      <c r="T93" s="16"/>
      <c r="U93" s="16"/>
      <c r="V93" s="16"/>
      <c r="W93" s="16"/>
      <c r="X93" s="16"/>
    </row>
    <row r="94" spans="1:24" s="17" customFormat="1" x14ac:dyDescent="0.25">
      <c r="A94" s="16"/>
      <c r="B94" s="16"/>
      <c r="C94" s="16"/>
      <c r="D94" s="16"/>
      <c r="E94" s="16"/>
      <c r="F94" s="16"/>
      <c r="G94" s="16"/>
      <c r="J94" s="16"/>
      <c r="K94" s="16"/>
      <c r="L94" s="16"/>
      <c r="M94" s="16"/>
      <c r="N94" s="16"/>
      <c r="O94" s="16"/>
      <c r="P94" s="16"/>
      <c r="Q94" s="16"/>
      <c r="R94" s="16"/>
      <c r="S94" s="16"/>
      <c r="T94" s="16"/>
      <c r="U94" s="16"/>
      <c r="V94" s="16"/>
      <c r="W94" s="16"/>
      <c r="X94" s="16"/>
    </row>
    <row r="95" spans="1:24" s="17" customFormat="1" x14ac:dyDescent="0.25">
      <c r="A95" s="16"/>
      <c r="B95" s="16"/>
      <c r="C95" s="16"/>
      <c r="D95" s="16"/>
      <c r="E95" s="16"/>
      <c r="F95" s="16"/>
      <c r="G95" s="16"/>
      <c r="J95" s="16"/>
      <c r="K95" s="16"/>
      <c r="L95" s="16"/>
      <c r="M95" s="16"/>
      <c r="N95" s="16"/>
      <c r="O95" s="16"/>
      <c r="P95" s="16"/>
      <c r="Q95" s="16"/>
      <c r="R95" s="16"/>
      <c r="S95" s="16"/>
      <c r="T95" s="16"/>
      <c r="U95" s="16"/>
      <c r="V95" s="16"/>
      <c r="W95" s="16"/>
      <c r="X95" s="16"/>
    </row>
    <row r="96" spans="1:24" s="17" customFormat="1" x14ac:dyDescent="0.25">
      <c r="A96" s="16"/>
      <c r="B96" s="16"/>
      <c r="C96" s="16"/>
      <c r="D96" s="16"/>
      <c r="E96" s="16"/>
      <c r="F96" s="16"/>
      <c r="G96" s="16"/>
      <c r="J96" s="16"/>
      <c r="K96" s="16"/>
      <c r="L96" s="16"/>
      <c r="M96" s="16"/>
      <c r="N96" s="16"/>
      <c r="O96" s="16"/>
      <c r="P96" s="16"/>
      <c r="Q96" s="16"/>
      <c r="R96" s="16"/>
      <c r="S96" s="16"/>
      <c r="T96" s="16"/>
      <c r="U96" s="16"/>
      <c r="V96" s="16"/>
      <c r="W96" s="16"/>
      <c r="X96" s="16"/>
    </row>
    <row r="97" spans="1:24" s="17" customFormat="1" x14ac:dyDescent="0.25">
      <c r="A97" s="16"/>
      <c r="B97" s="16"/>
      <c r="C97" s="16"/>
      <c r="D97" s="16"/>
      <c r="E97" s="16"/>
      <c r="F97" s="16"/>
      <c r="G97" s="16"/>
      <c r="J97" s="16"/>
      <c r="K97" s="16"/>
      <c r="L97" s="16"/>
      <c r="M97" s="16"/>
      <c r="N97" s="16"/>
      <c r="O97" s="16"/>
      <c r="P97" s="16"/>
      <c r="Q97" s="16"/>
      <c r="R97" s="16"/>
      <c r="S97" s="16"/>
      <c r="T97" s="16"/>
      <c r="U97" s="16"/>
      <c r="V97" s="16"/>
      <c r="W97" s="16"/>
      <c r="X97" s="16"/>
    </row>
    <row r="98" spans="1:24" s="17" customFormat="1" x14ac:dyDescent="0.25">
      <c r="A98" s="16"/>
      <c r="B98" s="16"/>
      <c r="C98" s="16"/>
      <c r="D98" s="16"/>
      <c r="E98" s="16"/>
      <c r="F98" s="16"/>
      <c r="G98" s="16"/>
      <c r="J98" s="16"/>
      <c r="K98" s="16"/>
      <c r="L98" s="16"/>
      <c r="M98" s="16"/>
      <c r="N98" s="16"/>
      <c r="O98" s="16"/>
      <c r="P98" s="16"/>
      <c r="Q98" s="16"/>
      <c r="R98" s="16"/>
      <c r="S98" s="16"/>
      <c r="T98" s="16"/>
      <c r="U98" s="16"/>
      <c r="V98" s="16"/>
      <c r="W98" s="16"/>
      <c r="X98" s="16"/>
    </row>
    <row r="99" spans="1:24" s="17" customFormat="1" x14ac:dyDescent="0.25">
      <c r="A99" s="16"/>
      <c r="B99" s="16"/>
      <c r="C99" s="16"/>
      <c r="D99" s="16"/>
      <c r="E99" s="16"/>
      <c r="F99" s="16"/>
      <c r="G99" s="16"/>
      <c r="J99" s="16"/>
      <c r="K99" s="16"/>
      <c r="L99" s="16"/>
      <c r="M99" s="16"/>
      <c r="N99" s="16"/>
      <c r="O99" s="16"/>
      <c r="P99" s="16"/>
      <c r="Q99" s="16"/>
      <c r="R99" s="16"/>
      <c r="S99" s="16"/>
      <c r="T99" s="16"/>
      <c r="U99" s="16"/>
      <c r="V99" s="16"/>
      <c r="W99" s="16"/>
      <c r="X99" s="16"/>
    </row>
    <row r="100" spans="1:24" s="17" customFormat="1" x14ac:dyDescent="0.25">
      <c r="A100" s="16"/>
      <c r="B100" s="16"/>
      <c r="C100" s="16"/>
      <c r="D100" s="16"/>
      <c r="E100" s="16"/>
      <c r="F100" s="16"/>
      <c r="G100" s="16"/>
      <c r="J100" s="16"/>
      <c r="K100" s="16"/>
      <c r="L100" s="16"/>
      <c r="M100" s="16"/>
      <c r="N100" s="16"/>
      <c r="O100" s="16"/>
      <c r="P100" s="16"/>
      <c r="Q100" s="16"/>
      <c r="R100" s="16"/>
      <c r="S100" s="16"/>
      <c r="T100" s="16"/>
      <c r="U100" s="16"/>
      <c r="V100" s="16"/>
      <c r="W100" s="16"/>
      <c r="X100" s="16"/>
    </row>
    <row r="101" spans="1:24" s="17" customFormat="1" x14ac:dyDescent="0.25">
      <c r="A101" s="16"/>
      <c r="B101" s="16"/>
      <c r="C101" s="16"/>
      <c r="D101" s="16"/>
      <c r="E101" s="16"/>
      <c r="F101" s="16"/>
      <c r="G101" s="16"/>
      <c r="J101" s="16"/>
      <c r="K101" s="16"/>
      <c r="L101" s="16"/>
      <c r="M101" s="16"/>
      <c r="N101" s="16"/>
      <c r="O101" s="16"/>
      <c r="P101" s="16"/>
      <c r="Q101" s="16"/>
      <c r="R101" s="16"/>
      <c r="S101" s="16"/>
      <c r="T101" s="16"/>
      <c r="U101" s="16"/>
      <c r="V101" s="16"/>
      <c r="W101" s="16"/>
      <c r="X101" s="16"/>
    </row>
    <row r="102" spans="1:24" s="17" customFormat="1" x14ac:dyDescent="0.25">
      <c r="A102" s="16"/>
      <c r="B102" s="16"/>
      <c r="C102" s="16"/>
      <c r="D102" s="16"/>
      <c r="E102" s="16"/>
      <c r="F102" s="16"/>
      <c r="G102" s="16"/>
      <c r="J102" s="16"/>
      <c r="K102" s="16"/>
      <c r="L102" s="16"/>
      <c r="M102" s="16"/>
      <c r="N102" s="16"/>
      <c r="O102" s="16"/>
      <c r="P102" s="16"/>
      <c r="Q102" s="16"/>
      <c r="R102" s="16"/>
      <c r="S102" s="16"/>
      <c r="T102" s="16"/>
      <c r="U102" s="16"/>
      <c r="V102" s="16"/>
      <c r="W102" s="16"/>
      <c r="X102" s="16"/>
    </row>
    <row r="103" spans="1:24" s="17" customFormat="1" x14ac:dyDescent="0.25">
      <c r="A103" s="16"/>
      <c r="B103" s="16"/>
      <c r="C103" s="16"/>
      <c r="D103" s="16"/>
      <c r="E103" s="16"/>
      <c r="F103" s="16"/>
      <c r="G103" s="16"/>
      <c r="J103" s="16"/>
      <c r="K103" s="16"/>
      <c r="L103" s="16"/>
      <c r="M103" s="16"/>
      <c r="N103" s="16"/>
      <c r="O103" s="16"/>
      <c r="P103" s="16"/>
      <c r="Q103" s="16"/>
      <c r="R103" s="16"/>
      <c r="S103" s="16"/>
      <c r="T103" s="16"/>
      <c r="U103" s="16"/>
      <c r="V103" s="16"/>
      <c r="W103" s="16"/>
      <c r="X103" s="16"/>
    </row>
    <row r="104" spans="1:24" s="17" customFormat="1" x14ac:dyDescent="0.25">
      <c r="A104" s="16"/>
      <c r="B104" s="16"/>
      <c r="C104" s="16"/>
      <c r="D104" s="16"/>
      <c r="E104" s="16"/>
      <c r="F104" s="16"/>
      <c r="G104" s="16"/>
      <c r="J104" s="16"/>
      <c r="K104" s="16"/>
      <c r="L104" s="16"/>
      <c r="M104" s="16"/>
      <c r="N104" s="16"/>
      <c r="O104" s="16"/>
      <c r="P104" s="16"/>
      <c r="Q104" s="16"/>
      <c r="R104" s="16"/>
      <c r="S104" s="16"/>
      <c r="T104" s="16"/>
      <c r="U104" s="16"/>
      <c r="V104" s="16"/>
      <c r="W104" s="16"/>
      <c r="X104" s="16"/>
    </row>
    <row r="105" spans="1:24" s="17" customFormat="1" x14ac:dyDescent="0.25">
      <c r="A105" s="16"/>
      <c r="B105" s="16"/>
      <c r="C105" s="16"/>
      <c r="D105" s="16"/>
      <c r="E105" s="16"/>
      <c r="F105" s="16"/>
      <c r="G105" s="16"/>
      <c r="J105" s="16"/>
      <c r="K105" s="16"/>
      <c r="L105" s="16"/>
      <c r="M105" s="16"/>
      <c r="N105" s="16"/>
      <c r="O105" s="16"/>
      <c r="P105" s="16"/>
      <c r="Q105" s="16"/>
      <c r="R105" s="16"/>
      <c r="S105" s="16"/>
      <c r="T105" s="16"/>
      <c r="U105" s="16"/>
      <c r="V105" s="16"/>
      <c r="W105" s="16"/>
      <c r="X105" s="16"/>
    </row>
    <row r="106" spans="1:24" s="17" customFormat="1" x14ac:dyDescent="0.25">
      <c r="A106" s="16"/>
      <c r="B106" s="16"/>
      <c r="C106" s="16"/>
      <c r="D106" s="16"/>
      <c r="E106" s="16"/>
      <c r="F106" s="16"/>
      <c r="G106" s="16"/>
      <c r="J106" s="16"/>
      <c r="K106" s="16"/>
      <c r="L106" s="16"/>
      <c r="M106" s="16"/>
      <c r="N106" s="16"/>
      <c r="O106" s="16"/>
      <c r="P106" s="16"/>
      <c r="Q106" s="16"/>
      <c r="R106" s="16"/>
      <c r="S106" s="16"/>
      <c r="T106" s="16"/>
      <c r="U106" s="16"/>
      <c r="V106" s="16"/>
      <c r="W106" s="16"/>
      <c r="X106" s="16"/>
    </row>
    <row r="107" spans="1:24" s="17" customFormat="1" x14ac:dyDescent="0.25">
      <c r="A107" s="16"/>
      <c r="B107" s="16"/>
      <c r="C107" s="16"/>
      <c r="D107" s="16"/>
      <c r="E107" s="16"/>
      <c r="F107" s="16"/>
      <c r="G107" s="16"/>
      <c r="J107" s="16"/>
      <c r="K107" s="16"/>
      <c r="L107" s="16"/>
      <c r="M107" s="16"/>
      <c r="N107" s="16"/>
      <c r="O107" s="16"/>
      <c r="P107" s="16"/>
      <c r="Q107" s="16"/>
      <c r="R107" s="16"/>
      <c r="S107" s="16"/>
      <c r="T107" s="16"/>
      <c r="U107" s="16"/>
      <c r="V107" s="16"/>
      <c r="W107" s="16"/>
      <c r="X107" s="16"/>
    </row>
    <row r="108" spans="1:24" s="17" customFormat="1" x14ac:dyDescent="0.25">
      <c r="A108" s="16"/>
      <c r="B108" s="16"/>
      <c r="C108" s="16"/>
      <c r="D108" s="16"/>
      <c r="E108" s="16"/>
      <c r="F108" s="16"/>
      <c r="G108" s="16"/>
      <c r="J108" s="16"/>
      <c r="K108" s="16"/>
      <c r="L108" s="16"/>
      <c r="M108" s="16"/>
      <c r="N108" s="16"/>
      <c r="O108" s="16"/>
      <c r="P108" s="16"/>
      <c r="Q108" s="16"/>
      <c r="R108" s="16"/>
      <c r="S108" s="16"/>
      <c r="T108" s="16"/>
      <c r="U108" s="16"/>
      <c r="V108" s="16"/>
      <c r="W108" s="16"/>
      <c r="X108" s="16"/>
    </row>
    <row r="109" spans="1:24" s="17" customFormat="1" x14ac:dyDescent="0.25">
      <c r="A109" s="16"/>
      <c r="B109" s="16"/>
      <c r="C109" s="16"/>
      <c r="D109" s="16"/>
      <c r="E109" s="16"/>
      <c r="F109" s="16"/>
      <c r="G109" s="16"/>
      <c r="J109" s="16"/>
      <c r="K109" s="16"/>
      <c r="L109" s="16"/>
      <c r="M109" s="16"/>
      <c r="N109" s="16"/>
      <c r="O109" s="16"/>
      <c r="P109" s="16"/>
      <c r="Q109" s="16"/>
      <c r="R109" s="16"/>
      <c r="S109" s="16"/>
      <c r="T109" s="16"/>
      <c r="U109" s="16"/>
      <c r="V109" s="16"/>
      <c r="W109" s="16"/>
      <c r="X109" s="16"/>
    </row>
    <row r="110" spans="1:24" s="17" customFormat="1" x14ac:dyDescent="0.25">
      <c r="A110" s="16"/>
      <c r="B110" s="16"/>
      <c r="C110" s="16"/>
      <c r="D110" s="16"/>
      <c r="E110" s="16"/>
      <c r="F110" s="16"/>
      <c r="G110" s="16"/>
      <c r="J110" s="16"/>
      <c r="K110" s="16"/>
      <c r="L110" s="16"/>
      <c r="M110" s="16"/>
      <c r="N110" s="16"/>
      <c r="O110" s="16"/>
      <c r="P110" s="16"/>
      <c r="Q110" s="16"/>
      <c r="R110" s="16"/>
      <c r="S110" s="16"/>
      <c r="T110" s="16"/>
      <c r="U110" s="16"/>
      <c r="V110" s="16"/>
      <c r="W110" s="16"/>
      <c r="X110" s="16"/>
    </row>
  </sheetData>
  <mergeCells count="8">
    <mergeCell ref="A4:C4"/>
    <mergeCell ref="D4:E4"/>
    <mergeCell ref="A34:W35"/>
    <mergeCell ref="A1:R1"/>
    <mergeCell ref="A2:C2"/>
    <mergeCell ref="D2:E2"/>
    <mergeCell ref="A3:C3"/>
    <mergeCell ref="D3:E3"/>
  </mergeCells>
  <pageMargins left="0.7" right="0.7" top="0.75" bottom="0.75" header="0.3" footer="0.3"/>
  <pageSetup paperSize="17" scale="96" orientation="landscape" r:id="rId1"/>
  <headerFooter alignWithMargins="0">
    <oddHeader>&amp;C&amp;"Arial,Bold"&amp;14 RFA 2020-202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B8A5FC-0E9E-4045-B670-4F861D806EFE}">
  <ds:schemaRefs>
    <ds:schemaRef ds:uri="http://schemas.microsoft.com/sharepoint/v3/contenttype/forms"/>
  </ds:schemaRefs>
</ds:datastoreItem>
</file>

<file path=customXml/itemProps2.xml><?xml version="1.0" encoding="utf-8"?>
<ds:datastoreItem xmlns:ds="http://schemas.openxmlformats.org/officeDocument/2006/customXml" ds:itemID="{189DAD97-C495-4813-ABCD-075622F1C1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26E3FD-83F0-4939-BAB7-07E28DE4D81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2020-12-03T15:07:28Z</cp:lastPrinted>
  <dcterms:created xsi:type="dcterms:W3CDTF">2020-11-17T20:30:17Z</dcterms:created>
  <dcterms:modified xsi:type="dcterms:W3CDTF">2020-12-03T15:08:47Z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