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0 Spreadsheets/2020-208 Workforce/"/>
    </mc:Choice>
  </mc:AlternateContent>
  <xr:revisionPtr revIDLastSave="0" documentId="8_{18AA9E74-DF9E-45FD-A5B1-4ACC2C8BFF83}" xr6:coauthVersionLast="45" xr6:coauthVersionMax="45" xr10:uidLastSave="{00000000-0000-0000-0000-000000000000}"/>
  <bookViews>
    <workbookView xWindow="-108" yWindow="-108" windowWidth="23256" windowHeight="12576" xr2:uid="{05366505-50A8-4A9F-AB56-A04413AD10D0}"/>
  </bookViews>
  <sheets>
    <sheet name="enter scores" sheetId="1" r:id="rId1"/>
  </sheets>
  <definedNames>
    <definedName name="_xlnm.Print_Area" localSheetId="0">'enter scores'!$A$1:$X$46</definedName>
    <definedName name="_xlnm.Print_Titles" localSheetId="0">'enter scores'!$A:$A,'enter scores'!$1:$2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45" i="1" l="1"/>
  <c r="Y44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Y42" i="1" s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4" i="1"/>
</calcChain>
</file>

<file path=xl/sharedStrings.xml><?xml version="1.0" encoding="utf-8"?>
<sst xmlns="http://schemas.openxmlformats.org/spreadsheetml/2006/main" count="939" uniqueCount="101">
  <si>
    <t>Scoring Items</t>
  </si>
  <si>
    <t>Contributor/ Reporter</t>
  </si>
  <si>
    <t>2020-455BS</t>
  </si>
  <si>
    <t>2020-456BS</t>
  </si>
  <si>
    <t>2020-457BS</t>
  </si>
  <si>
    <t>2020-458S</t>
  </si>
  <si>
    <t>2020-459S</t>
  </si>
  <si>
    <t>2020-460S</t>
  </si>
  <si>
    <t>2020-461S</t>
  </si>
  <si>
    <t>2020-462S</t>
  </si>
  <si>
    <t>2020-463BS</t>
  </si>
  <si>
    <t>2020-464BS</t>
  </si>
  <si>
    <t>2020-465BS</t>
  </si>
  <si>
    <t>2020-466BS</t>
  </si>
  <si>
    <t>2020-467S</t>
  </si>
  <si>
    <t>2020-468BS</t>
  </si>
  <si>
    <t>2020-469BS</t>
  </si>
  <si>
    <t>2020-470BS</t>
  </si>
  <si>
    <t>2020-471BS</t>
  </si>
  <si>
    <t>2020-472BS</t>
  </si>
  <si>
    <t>2020-473S</t>
  </si>
  <si>
    <t>2020-474BS</t>
  </si>
  <si>
    <t>2020-475BS</t>
  </si>
  <si>
    <t>2020-476BS</t>
  </si>
  <si>
    <t>COUNT</t>
  </si>
  <si>
    <t>Development Name</t>
  </si>
  <si>
    <t>Egret Landing</t>
  </si>
  <si>
    <t>Cardinal Pointe</t>
  </si>
  <si>
    <t>Hibiscus Apartments Phase Two</t>
  </si>
  <si>
    <t>The Villages Apartments, Phase II</t>
  </si>
  <si>
    <t>Pinnacle 441</t>
  </si>
  <si>
    <t>Northwest Gardens VI</t>
  </si>
  <si>
    <t>Quail Roost Transit Village I</t>
  </si>
  <si>
    <t>Northside Transit Village V</t>
  </si>
  <si>
    <t>St. Charles Crossings</t>
  </si>
  <si>
    <t>Waterview Preserve</t>
  </si>
  <si>
    <t>The Commons Phase Two</t>
  </si>
  <si>
    <t>WRDG T4 Phase Three</t>
  </si>
  <si>
    <t>Residences at Opa-Locka</t>
  </si>
  <si>
    <t>Liberty Square Phase Four</t>
  </si>
  <si>
    <t>Sierra Bay</t>
  </si>
  <si>
    <t>Stadium Tower</t>
  </si>
  <si>
    <t>Mallorca Isles</t>
  </si>
  <si>
    <t>Villa Valencia</t>
  </si>
  <si>
    <t>Orange on 14th Street</t>
  </si>
  <si>
    <t>Grove Villas</t>
  </si>
  <si>
    <t>Island View</t>
  </si>
  <si>
    <t>City Terrace</t>
  </si>
  <si>
    <t>Points Items</t>
  </si>
  <si>
    <t>3.c.(2) Submission of Principal Disclosure Form stamped by Corporation as “Pre-Approved”  (5 points)</t>
  </si>
  <si>
    <t>Tammy</t>
  </si>
  <si>
    <t>Eligibility Requirements</t>
  </si>
  <si>
    <t>Submission Requirements met (section Three, A.)</t>
  </si>
  <si>
    <t>Heather</t>
  </si>
  <si>
    <t>Y</t>
  </si>
  <si>
    <t>1.  Applicant Certification and Acknowledgement form provided</t>
  </si>
  <si>
    <t>3.a.(1) Name of Applicant provided</t>
  </si>
  <si>
    <t>3.a.(2) Evidence Applicant is a legally formed entity provided</t>
  </si>
  <si>
    <t>3.b.(1) Name of Each Developer provided</t>
  </si>
  <si>
    <t>3.b.(2) Evidence that each Developer entity is a legally formed entity provided</t>
  </si>
  <si>
    <t>3.b.(3) General Developer Experience Requirement met</t>
  </si>
  <si>
    <t>3.c.(1) Principals for Applicant and Developer(s) Disclosure Form provided and meets requirements</t>
  </si>
  <si>
    <t>3.d.(1) Name of Management Company provided</t>
  </si>
  <si>
    <t>3.d.(2) Prior General Management Company Experience requirement met</t>
  </si>
  <si>
    <t>3.e.(1) Authorized Principal Representative provided and meets requirements</t>
  </si>
  <si>
    <t>4.a. Name of Proposed Development provided</t>
  </si>
  <si>
    <t>4.c. Development Type provided</t>
  </si>
  <si>
    <t>5.a. County identified</t>
  </si>
  <si>
    <t>5.b. Address of Development Site provided</t>
  </si>
  <si>
    <t>5.c. Question whether a Scattered Sites Development answered</t>
  </si>
  <si>
    <t>5.d.(1) Development Location Point provided</t>
  </si>
  <si>
    <t>5.d.(2) Latitude and Longitude Coordinates for any Scattered Sites provided, if applicable</t>
  </si>
  <si>
    <t>5.e. Minimum Transit Score met, if applicable</t>
  </si>
  <si>
    <t>5.e. Minimum Total Proximity Score met</t>
  </si>
  <si>
    <t>5.f. Mandatory Distance Requirement met</t>
  </si>
  <si>
    <t>N</t>
  </si>
  <si>
    <t>6.a. Total Number of Units provided and within limits</t>
  </si>
  <si>
    <t>6.d.(1) Minimum Set-Aside election provided</t>
  </si>
  <si>
    <t>6.d.(2) Total Set-Aside Breakdown Chart properly completed</t>
  </si>
  <si>
    <t>6.e. Unit Mix provided and meets requirements</t>
  </si>
  <si>
    <t>6.f. Number of residential buildings provided</t>
  </si>
  <si>
    <t>7.a. Evidence of Site Control provided</t>
  </si>
  <si>
    <t>8.d.(2) Green Building Certification selected</t>
  </si>
  <si>
    <t>9. Minimum Resident Programs selected</t>
  </si>
  <si>
    <t>10.a.(1) Applicant’s Workforce SAIL Request Amount provided</t>
  </si>
  <si>
    <t>Tracy W</t>
  </si>
  <si>
    <t>10.a.(2)(a) Applicant’s Housing Credit Request Amount provided</t>
  </si>
  <si>
    <t>10.d. Development Cost Pro Forma provided (listing expenses or uses) and Construction/Rehab analysis and Permanent analysis (listing sources) – Sources must equal or exceed uses</t>
  </si>
  <si>
    <t>Total Development Cost Per Unit Limitation met (Section Five, A.1.)</t>
  </si>
  <si>
    <t>Previous Funding Requirements met regarding no de-obligiations (Section Five, A.1.)</t>
  </si>
  <si>
    <t>Liz T</t>
  </si>
  <si>
    <t>Previous Funding Requirements met regarding no acceptance to invitations to credit underwriting (Section Five, A.1.)</t>
  </si>
  <si>
    <t>Financial Arrears Met (Section Five, A.1.)</t>
  </si>
  <si>
    <t>Kenny</t>
  </si>
  <si>
    <t>All Eligibility Requirements Met?</t>
  </si>
  <si>
    <t>Yes or No</t>
  </si>
  <si>
    <t>Tie-Breakers</t>
  </si>
  <si>
    <t>Proximity Funding Preference (Section Five, B.2.a.)</t>
  </si>
  <si>
    <t>Florida Job Creation Preference (Section Five, B.2.c.)</t>
  </si>
  <si>
    <t>Lottery Number (Section Five, B.2.d.)</t>
  </si>
  <si>
    <t>Inspector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</si>
</sst>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2" borderId="4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3" fillId="0" borderId="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2" fillId="2" borderId="6" xfId="1" applyFont="1" applyFill="1" applyBorder="1" applyAlignment="1">
      <alignment horizontal="left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wrapText="1"/>
    </xf>
    <xf numFmtId="0" fontId="3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/>
    </xf>
    <xf numFmtId="0" fontId="2" fillId="2" borderId="6" xfId="1" applyFont="1" applyFill="1" applyBorder="1" applyAlignment="1">
      <alignment horizontal="left" vertical="center" wrapText="1"/>
    </xf>
    <xf numFmtId="0" fontId="3" fillId="2" borderId="6" xfId="1" applyFont="1" applyFill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center" vertical="center" wrapText="1"/>
    </xf>
  </cellXfs>
  <cellStyles count="2">
    <cellStyle name="Normal" xfId="0" builtinId="0"/>
    <cellStyle name="Normal 3" xfId="1" xr:uid="{1A500736-5929-4CDC-9FAD-D9757B17FC59}"/>
  </cellStyles>
  <dxfs count="3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82656-0903-4665-B318-BBF2D14911D4}">
  <dimension ref="A1:Y51"/>
  <sheetViews>
    <sheetView tabSelected="1" zoomScale="90" zoomScaleNormal="90" zoomScaleSheetLayoutView="90" workbookViewId="0">
      <pane xSplit="2" ySplit="2" topLeftCell="C3" activePane="bottomRight" state="frozen"/>
      <selection pane="topRight" activeCell="D1" sqref="D1"/>
      <selection pane="bottomLeft" activeCell="A3" sqref="A3"/>
      <selection pane="bottomRight" activeCell="C4" sqref="C4"/>
    </sheetView>
  </sheetViews>
  <sheetFormatPr defaultColWidth="8.88671875" defaultRowHeight="13.8" x14ac:dyDescent="0.3"/>
  <cols>
    <col min="1" max="1" width="36.5546875" style="31" customWidth="1"/>
    <col min="2" max="24" width="15.109375" style="5" customWidth="1"/>
    <col min="25" max="16384" width="8.88671875" style="5"/>
  </cols>
  <sheetData>
    <row r="1" spans="1:25" ht="24.6" customHeight="1" x14ac:dyDescent="0.3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4" t="s">
        <v>24</v>
      </c>
    </row>
    <row r="2" spans="1:25" s="7" customFormat="1" ht="41.4" customHeight="1" x14ac:dyDescent="0.3">
      <c r="A2" s="3" t="s">
        <v>25</v>
      </c>
      <c r="B2" s="2"/>
      <c r="C2" s="3" t="s">
        <v>26</v>
      </c>
      <c r="D2" s="3" t="s">
        <v>27</v>
      </c>
      <c r="E2" s="3" t="s">
        <v>28</v>
      </c>
      <c r="F2" s="3" t="s">
        <v>29</v>
      </c>
      <c r="G2" s="3" t="s">
        <v>30</v>
      </c>
      <c r="H2" s="3" t="s">
        <v>31</v>
      </c>
      <c r="I2" s="3" t="s">
        <v>32</v>
      </c>
      <c r="J2" s="3" t="s">
        <v>33</v>
      </c>
      <c r="K2" s="3" t="s">
        <v>34</v>
      </c>
      <c r="L2" s="3" t="s">
        <v>35</v>
      </c>
      <c r="M2" s="3" t="s">
        <v>36</v>
      </c>
      <c r="N2" s="3" t="s">
        <v>37</v>
      </c>
      <c r="O2" s="3" t="s">
        <v>38</v>
      </c>
      <c r="P2" s="3" t="s">
        <v>39</v>
      </c>
      <c r="Q2" s="3" t="s">
        <v>40</v>
      </c>
      <c r="R2" s="3" t="s">
        <v>41</v>
      </c>
      <c r="S2" s="3" t="s">
        <v>42</v>
      </c>
      <c r="T2" s="3" t="s">
        <v>43</v>
      </c>
      <c r="U2" s="3" t="s">
        <v>44</v>
      </c>
      <c r="V2" s="3" t="s">
        <v>45</v>
      </c>
      <c r="W2" s="3" t="s">
        <v>46</v>
      </c>
      <c r="X2" s="3" t="s">
        <v>47</v>
      </c>
      <c r="Y2" s="6"/>
    </row>
    <row r="3" spans="1:25" s="7" customFormat="1" ht="26.4" customHeight="1" x14ac:dyDescent="0.3">
      <c r="A3" s="8" t="s">
        <v>48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</row>
    <row r="4" spans="1:25" ht="41.4" x14ac:dyDescent="0.3">
      <c r="A4" s="11" t="s">
        <v>49</v>
      </c>
      <c r="B4" s="12" t="s">
        <v>50</v>
      </c>
      <c r="C4" s="13">
        <v>5</v>
      </c>
      <c r="D4" s="13">
        <v>5</v>
      </c>
      <c r="E4" s="13">
        <v>5</v>
      </c>
      <c r="F4" s="13">
        <v>5</v>
      </c>
      <c r="G4" s="13">
        <v>5</v>
      </c>
      <c r="H4" s="13">
        <v>5</v>
      </c>
      <c r="I4" s="13">
        <v>5</v>
      </c>
      <c r="J4" s="13">
        <v>5</v>
      </c>
      <c r="K4" s="13">
        <v>5</v>
      </c>
      <c r="L4" s="13">
        <v>5</v>
      </c>
      <c r="M4" s="13">
        <v>5</v>
      </c>
      <c r="N4" s="13">
        <v>5</v>
      </c>
      <c r="O4" s="13">
        <v>5</v>
      </c>
      <c r="P4" s="13">
        <v>5</v>
      </c>
      <c r="Q4" s="13">
        <v>5</v>
      </c>
      <c r="R4" s="13">
        <v>5</v>
      </c>
      <c r="S4" s="13">
        <v>5</v>
      </c>
      <c r="T4" s="13">
        <v>5</v>
      </c>
      <c r="U4" s="13">
        <v>5</v>
      </c>
      <c r="V4" s="13">
        <v>5</v>
      </c>
      <c r="W4" s="13">
        <v>5</v>
      </c>
      <c r="X4" s="13">
        <v>5</v>
      </c>
      <c r="Y4" s="14">
        <f>COUNTIF(C4:X4,"&lt;5")</f>
        <v>0</v>
      </c>
    </row>
    <row r="5" spans="1:25" x14ac:dyDescent="0.3">
      <c r="A5" s="15" t="s">
        <v>51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7"/>
    </row>
    <row r="6" spans="1:25" ht="25.5" customHeight="1" x14ac:dyDescent="0.3">
      <c r="A6" s="11" t="s">
        <v>52</v>
      </c>
      <c r="B6" s="18" t="s">
        <v>53</v>
      </c>
      <c r="C6" s="13" t="s">
        <v>54</v>
      </c>
      <c r="D6" s="13" t="s">
        <v>54</v>
      </c>
      <c r="E6" s="13" t="s">
        <v>54</v>
      </c>
      <c r="F6" s="13" t="s">
        <v>54</v>
      </c>
      <c r="G6" s="13" t="s">
        <v>54</v>
      </c>
      <c r="H6" s="13" t="s">
        <v>54</v>
      </c>
      <c r="I6" s="13" t="s">
        <v>54</v>
      </c>
      <c r="J6" s="13" t="s">
        <v>54</v>
      </c>
      <c r="K6" s="13" t="s">
        <v>54</v>
      </c>
      <c r="L6" s="13" t="s">
        <v>54</v>
      </c>
      <c r="M6" s="13" t="s">
        <v>54</v>
      </c>
      <c r="N6" s="13" t="s">
        <v>54</v>
      </c>
      <c r="O6" s="13" t="s">
        <v>54</v>
      </c>
      <c r="P6" s="13" t="s">
        <v>54</v>
      </c>
      <c r="Q6" s="13" t="s">
        <v>54</v>
      </c>
      <c r="R6" s="13" t="s">
        <v>54</v>
      </c>
      <c r="S6" s="13" t="s">
        <v>54</v>
      </c>
      <c r="T6" s="13" t="s">
        <v>54</v>
      </c>
      <c r="U6" s="13" t="s">
        <v>54</v>
      </c>
      <c r="V6" s="13" t="s">
        <v>54</v>
      </c>
      <c r="W6" s="13" t="s">
        <v>54</v>
      </c>
      <c r="X6" s="13" t="s">
        <v>54</v>
      </c>
      <c r="Y6" s="14">
        <f t="shared" ref="Y6:Y42" si="0">COUNTIF(C6:X6,"N")</f>
        <v>0</v>
      </c>
    </row>
    <row r="7" spans="1:25" ht="27.6" x14ac:dyDescent="0.3">
      <c r="A7" s="11" t="s">
        <v>55</v>
      </c>
      <c r="B7" s="19"/>
      <c r="C7" s="13" t="s">
        <v>54</v>
      </c>
      <c r="D7" s="13" t="s">
        <v>54</v>
      </c>
      <c r="E7" s="13" t="s">
        <v>54</v>
      </c>
      <c r="F7" s="13" t="s">
        <v>54</v>
      </c>
      <c r="G7" s="13" t="s">
        <v>54</v>
      </c>
      <c r="H7" s="13" t="s">
        <v>54</v>
      </c>
      <c r="I7" s="13" t="s">
        <v>54</v>
      </c>
      <c r="J7" s="13" t="s">
        <v>54</v>
      </c>
      <c r="K7" s="13" t="s">
        <v>54</v>
      </c>
      <c r="L7" s="13" t="s">
        <v>54</v>
      </c>
      <c r="M7" s="13" t="s">
        <v>54</v>
      </c>
      <c r="N7" s="13" t="s">
        <v>54</v>
      </c>
      <c r="O7" s="13" t="s">
        <v>54</v>
      </c>
      <c r="P7" s="13" t="s">
        <v>54</v>
      </c>
      <c r="Q7" s="13" t="s">
        <v>54</v>
      </c>
      <c r="R7" s="13" t="s">
        <v>54</v>
      </c>
      <c r="S7" s="13" t="s">
        <v>54</v>
      </c>
      <c r="T7" s="13" t="s">
        <v>54</v>
      </c>
      <c r="U7" s="13" t="s">
        <v>54</v>
      </c>
      <c r="V7" s="13" t="s">
        <v>54</v>
      </c>
      <c r="W7" s="13" t="s">
        <v>54</v>
      </c>
      <c r="X7" s="13" t="s">
        <v>54</v>
      </c>
      <c r="Y7" s="14">
        <f t="shared" si="0"/>
        <v>0</v>
      </c>
    </row>
    <row r="8" spans="1:25" x14ac:dyDescent="0.3">
      <c r="A8" s="11" t="s">
        <v>56</v>
      </c>
      <c r="B8" s="20" t="s">
        <v>50</v>
      </c>
      <c r="C8" s="13" t="s">
        <v>54</v>
      </c>
      <c r="D8" s="13" t="s">
        <v>54</v>
      </c>
      <c r="E8" s="13" t="s">
        <v>54</v>
      </c>
      <c r="F8" s="13" t="s">
        <v>54</v>
      </c>
      <c r="G8" s="13" t="s">
        <v>54</v>
      </c>
      <c r="H8" s="13" t="s">
        <v>54</v>
      </c>
      <c r="I8" s="13" t="s">
        <v>54</v>
      </c>
      <c r="J8" s="13" t="s">
        <v>54</v>
      </c>
      <c r="K8" s="13" t="s">
        <v>54</v>
      </c>
      <c r="L8" s="13" t="s">
        <v>54</v>
      </c>
      <c r="M8" s="13" t="s">
        <v>54</v>
      </c>
      <c r="N8" s="13" t="s">
        <v>54</v>
      </c>
      <c r="O8" s="13" t="s">
        <v>54</v>
      </c>
      <c r="P8" s="13" t="s">
        <v>54</v>
      </c>
      <c r="Q8" s="13" t="s">
        <v>54</v>
      </c>
      <c r="R8" s="13" t="s">
        <v>54</v>
      </c>
      <c r="S8" s="13" t="s">
        <v>54</v>
      </c>
      <c r="T8" s="13" t="s">
        <v>54</v>
      </c>
      <c r="U8" s="13" t="s">
        <v>54</v>
      </c>
      <c r="V8" s="13" t="s">
        <v>54</v>
      </c>
      <c r="W8" s="13" t="s">
        <v>54</v>
      </c>
      <c r="X8" s="13" t="s">
        <v>54</v>
      </c>
      <c r="Y8" s="14">
        <f t="shared" si="0"/>
        <v>0</v>
      </c>
    </row>
    <row r="9" spans="1:25" ht="27.6" x14ac:dyDescent="0.3">
      <c r="A9" s="11" t="s">
        <v>57</v>
      </c>
      <c r="B9" s="21"/>
      <c r="C9" s="13" t="s">
        <v>54</v>
      </c>
      <c r="D9" s="13" t="s">
        <v>54</v>
      </c>
      <c r="E9" s="13" t="s">
        <v>54</v>
      </c>
      <c r="F9" s="13" t="s">
        <v>54</v>
      </c>
      <c r="G9" s="13" t="s">
        <v>54</v>
      </c>
      <c r="H9" s="13" t="s">
        <v>54</v>
      </c>
      <c r="I9" s="13" t="s">
        <v>54</v>
      </c>
      <c r="J9" s="13" t="s">
        <v>54</v>
      </c>
      <c r="K9" s="13" t="s">
        <v>54</v>
      </c>
      <c r="L9" s="13" t="s">
        <v>54</v>
      </c>
      <c r="M9" s="13" t="s">
        <v>54</v>
      </c>
      <c r="N9" s="13" t="s">
        <v>54</v>
      </c>
      <c r="O9" s="13" t="s">
        <v>54</v>
      </c>
      <c r="P9" s="13" t="s">
        <v>54</v>
      </c>
      <c r="Q9" s="13" t="s">
        <v>54</v>
      </c>
      <c r="R9" s="13" t="s">
        <v>54</v>
      </c>
      <c r="S9" s="13" t="s">
        <v>54</v>
      </c>
      <c r="T9" s="13" t="s">
        <v>54</v>
      </c>
      <c r="U9" s="13" t="s">
        <v>54</v>
      </c>
      <c r="V9" s="13" t="s">
        <v>54</v>
      </c>
      <c r="W9" s="13" t="s">
        <v>54</v>
      </c>
      <c r="X9" s="13" t="s">
        <v>54</v>
      </c>
      <c r="Y9" s="14">
        <f t="shared" si="0"/>
        <v>0</v>
      </c>
    </row>
    <row r="10" spans="1:25" x14ac:dyDescent="0.3">
      <c r="A10" s="11" t="s">
        <v>58</v>
      </c>
      <c r="B10" s="21"/>
      <c r="C10" s="13" t="s">
        <v>54</v>
      </c>
      <c r="D10" s="13" t="s">
        <v>54</v>
      </c>
      <c r="E10" s="13" t="s">
        <v>54</v>
      </c>
      <c r="F10" s="13" t="s">
        <v>54</v>
      </c>
      <c r="G10" s="13" t="s">
        <v>54</v>
      </c>
      <c r="H10" s="13" t="s">
        <v>54</v>
      </c>
      <c r="I10" s="13" t="s">
        <v>54</v>
      </c>
      <c r="J10" s="13" t="s">
        <v>54</v>
      </c>
      <c r="K10" s="13" t="s">
        <v>54</v>
      </c>
      <c r="L10" s="13" t="s">
        <v>54</v>
      </c>
      <c r="M10" s="13" t="s">
        <v>54</v>
      </c>
      <c r="N10" s="13" t="s">
        <v>54</v>
      </c>
      <c r="O10" s="13" t="s">
        <v>54</v>
      </c>
      <c r="P10" s="13" t="s">
        <v>54</v>
      </c>
      <c r="Q10" s="13" t="s">
        <v>54</v>
      </c>
      <c r="R10" s="13" t="s">
        <v>54</v>
      </c>
      <c r="S10" s="13" t="s">
        <v>54</v>
      </c>
      <c r="T10" s="13" t="s">
        <v>54</v>
      </c>
      <c r="U10" s="13" t="s">
        <v>54</v>
      </c>
      <c r="V10" s="13" t="s">
        <v>54</v>
      </c>
      <c r="W10" s="13" t="s">
        <v>54</v>
      </c>
      <c r="X10" s="13" t="s">
        <v>54</v>
      </c>
      <c r="Y10" s="14">
        <f t="shared" si="0"/>
        <v>0</v>
      </c>
    </row>
    <row r="11" spans="1:25" ht="27.6" x14ac:dyDescent="0.3">
      <c r="A11" s="11" t="s">
        <v>59</v>
      </c>
      <c r="B11" s="21"/>
      <c r="C11" s="13" t="s">
        <v>54</v>
      </c>
      <c r="D11" s="13" t="s">
        <v>54</v>
      </c>
      <c r="E11" s="13" t="s">
        <v>54</v>
      </c>
      <c r="F11" s="13" t="s">
        <v>54</v>
      </c>
      <c r="G11" s="13" t="s">
        <v>54</v>
      </c>
      <c r="H11" s="13" t="s">
        <v>54</v>
      </c>
      <c r="I11" s="13" t="s">
        <v>54</v>
      </c>
      <c r="J11" s="13" t="s">
        <v>54</v>
      </c>
      <c r="K11" s="13" t="s">
        <v>54</v>
      </c>
      <c r="L11" s="13" t="s">
        <v>54</v>
      </c>
      <c r="M11" s="13" t="s">
        <v>54</v>
      </c>
      <c r="N11" s="13" t="s">
        <v>54</v>
      </c>
      <c r="O11" s="13" t="s">
        <v>54</v>
      </c>
      <c r="P11" s="13" t="s">
        <v>54</v>
      </c>
      <c r="Q11" s="13" t="s">
        <v>54</v>
      </c>
      <c r="R11" s="13" t="s">
        <v>54</v>
      </c>
      <c r="S11" s="13" t="s">
        <v>54</v>
      </c>
      <c r="T11" s="13" t="s">
        <v>54</v>
      </c>
      <c r="U11" s="13" t="s">
        <v>54</v>
      </c>
      <c r="V11" s="13" t="s">
        <v>54</v>
      </c>
      <c r="W11" s="13" t="s">
        <v>54</v>
      </c>
      <c r="X11" s="13" t="s">
        <v>54</v>
      </c>
      <c r="Y11" s="14">
        <f t="shared" si="0"/>
        <v>0</v>
      </c>
    </row>
    <row r="12" spans="1:25" ht="27.6" x14ac:dyDescent="0.3">
      <c r="A12" s="11" t="s">
        <v>60</v>
      </c>
      <c r="B12" s="21"/>
      <c r="C12" s="13" t="s">
        <v>54</v>
      </c>
      <c r="D12" s="13" t="s">
        <v>54</v>
      </c>
      <c r="E12" s="13" t="s">
        <v>54</v>
      </c>
      <c r="F12" s="13" t="s">
        <v>54</v>
      </c>
      <c r="G12" s="13" t="s">
        <v>54</v>
      </c>
      <c r="H12" s="13" t="s">
        <v>54</v>
      </c>
      <c r="I12" s="13" t="s">
        <v>54</v>
      </c>
      <c r="J12" s="13" t="s">
        <v>54</v>
      </c>
      <c r="K12" s="13" t="s">
        <v>54</v>
      </c>
      <c r="L12" s="13" t="s">
        <v>54</v>
      </c>
      <c r="M12" s="13" t="s">
        <v>54</v>
      </c>
      <c r="N12" s="13" t="s">
        <v>54</v>
      </c>
      <c r="O12" s="13" t="s">
        <v>54</v>
      </c>
      <c r="P12" s="13" t="s">
        <v>54</v>
      </c>
      <c r="Q12" s="13" t="s">
        <v>54</v>
      </c>
      <c r="R12" s="13" t="s">
        <v>54</v>
      </c>
      <c r="S12" s="13" t="s">
        <v>54</v>
      </c>
      <c r="T12" s="13" t="s">
        <v>54</v>
      </c>
      <c r="U12" s="13" t="s">
        <v>54</v>
      </c>
      <c r="V12" s="13" t="s">
        <v>54</v>
      </c>
      <c r="W12" s="13" t="s">
        <v>54</v>
      </c>
      <c r="X12" s="13" t="s">
        <v>54</v>
      </c>
      <c r="Y12" s="14">
        <f t="shared" si="0"/>
        <v>0</v>
      </c>
    </row>
    <row r="13" spans="1:25" ht="41.4" x14ac:dyDescent="0.3">
      <c r="A13" s="11" t="s">
        <v>61</v>
      </c>
      <c r="B13" s="21"/>
      <c r="C13" s="13" t="s">
        <v>54</v>
      </c>
      <c r="D13" s="13" t="s">
        <v>54</v>
      </c>
      <c r="E13" s="13" t="s">
        <v>54</v>
      </c>
      <c r="F13" s="13" t="s">
        <v>54</v>
      </c>
      <c r="G13" s="13" t="s">
        <v>54</v>
      </c>
      <c r="H13" s="13" t="s">
        <v>54</v>
      </c>
      <c r="I13" s="13" t="s">
        <v>54</v>
      </c>
      <c r="J13" s="13" t="s">
        <v>54</v>
      </c>
      <c r="K13" s="13" t="s">
        <v>54</v>
      </c>
      <c r="L13" s="13" t="s">
        <v>54</v>
      </c>
      <c r="M13" s="13" t="s">
        <v>54</v>
      </c>
      <c r="N13" s="13" t="s">
        <v>54</v>
      </c>
      <c r="O13" s="13" t="s">
        <v>54</v>
      </c>
      <c r="P13" s="13" t="s">
        <v>54</v>
      </c>
      <c r="Q13" s="13" t="s">
        <v>54</v>
      </c>
      <c r="R13" s="13" t="s">
        <v>54</v>
      </c>
      <c r="S13" s="13" t="s">
        <v>54</v>
      </c>
      <c r="T13" s="13" t="s">
        <v>54</v>
      </c>
      <c r="U13" s="13" t="s">
        <v>54</v>
      </c>
      <c r="V13" s="13" t="s">
        <v>54</v>
      </c>
      <c r="W13" s="13" t="s">
        <v>54</v>
      </c>
      <c r="X13" s="13" t="s">
        <v>54</v>
      </c>
      <c r="Y13" s="14">
        <f t="shared" si="0"/>
        <v>0</v>
      </c>
    </row>
    <row r="14" spans="1:25" ht="27.6" x14ac:dyDescent="0.3">
      <c r="A14" s="11" t="s">
        <v>62</v>
      </c>
      <c r="B14" s="21"/>
      <c r="C14" s="13" t="s">
        <v>54</v>
      </c>
      <c r="D14" s="13" t="s">
        <v>54</v>
      </c>
      <c r="E14" s="13" t="s">
        <v>54</v>
      </c>
      <c r="F14" s="13" t="s">
        <v>54</v>
      </c>
      <c r="G14" s="13" t="s">
        <v>54</v>
      </c>
      <c r="H14" s="13" t="s">
        <v>54</v>
      </c>
      <c r="I14" s="13" t="s">
        <v>54</v>
      </c>
      <c r="J14" s="13" t="s">
        <v>54</v>
      </c>
      <c r="K14" s="13" t="s">
        <v>54</v>
      </c>
      <c r="L14" s="13" t="s">
        <v>54</v>
      </c>
      <c r="M14" s="13" t="s">
        <v>54</v>
      </c>
      <c r="N14" s="13" t="s">
        <v>54</v>
      </c>
      <c r="O14" s="13" t="s">
        <v>54</v>
      </c>
      <c r="P14" s="13" t="s">
        <v>54</v>
      </c>
      <c r="Q14" s="13" t="s">
        <v>54</v>
      </c>
      <c r="R14" s="13" t="s">
        <v>54</v>
      </c>
      <c r="S14" s="13" t="s">
        <v>54</v>
      </c>
      <c r="T14" s="13" t="s">
        <v>54</v>
      </c>
      <c r="U14" s="13" t="s">
        <v>54</v>
      </c>
      <c r="V14" s="13" t="s">
        <v>54</v>
      </c>
      <c r="W14" s="13" t="s">
        <v>54</v>
      </c>
      <c r="X14" s="13" t="s">
        <v>54</v>
      </c>
      <c r="Y14" s="14">
        <f t="shared" si="0"/>
        <v>0</v>
      </c>
    </row>
    <row r="15" spans="1:25" ht="27.6" x14ac:dyDescent="0.3">
      <c r="A15" s="11" t="s">
        <v>63</v>
      </c>
      <c r="B15" s="21"/>
      <c r="C15" s="13" t="s">
        <v>54</v>
      </c>
      <c r="D15" s="13" t="s">
        <v>54</v>
      </c>
      <c r="E15" s="13" t="s">
        <v>54</v>
      </c>
      <c r="F15" s="13" t="s">
        <v>54</v>
      </c>
      <c r="G15" s="13" t="s">
        <v>54</v>
      </c>
      <c r="H15" s="13" t="s">
        <v>54</v>
      </c>
      <c r="I15" s="13" t="s">
        <v>54</v>
      </c>
      <c r="J15" s="13" t="s">
        <v>54</v>
      </c>
      <c r="K15" s="13" t="s">
        <v>54</v>
      </c>
      <c r="L15" s="13" t="s">
        <v>54</v>
      </c>
      <c r="M15" s="13" t="s">
        <v>54</v>
      </c>
      <c r="N15" s="13" t="s">
        <v>54</v>
      </c>
      <c r="O15" s="13" t="s">
        <v>54</v>
      </c>
      <c r="P15" s="13" t="s">
        <v>54</v>
      </c>
      <c r="Q15" s="13" t="s">
        <v>54</v>
      </c>
      <c r="R15" s="13" t="s">
        <v>54</v>
      </c>
      <c r="S15" s="13" t="s">
        <v>54</v>
      </c>
      <c r="T15" s="13" t="s">
        <v>54</v>
      </c>
      <c r="U15" s="13" t="s">
        <v>54</v>
      </c>
      <c r="V15" s="13" t="s">
        <v>54</v>
      </c>
      <c r="W15" s="13" t="s">
        <v>54</v>
      </c>
      <c r="X15" s="13" t="s">
        <v>54</v>
      </c>
      <c r="Y15" s="14">
        <f t="shared" si="0"/>
        <v>0</v>
      </c>
    </row>
    <row r="16" spans="1:25" ht="27.6" x14ac:dyDescent="0.3">
      <c r="A16" s="11" t="s">
        <v>64</v>
      </c>
      <c r="B16" s="22"/>
      <c r="C16" s="13" t="s">
        <v>54</v>
      </c>
      <c r="D16" s="13" t="s">
        <v>54</v>
      </c>
      <c r="E16" s="13" t="s">
        <v>54</v>
      </c>
      <c r="F16" s="13" t="s">
        <v>54</v>
      </c>
      <c r="G16" s="13" t="s">
        <v>54</v>
      </c>
      <c r="H16" s="13" t="s">
        <v>54</v>
      </c>
      <c r="I16" s="13" t="s">
        <v>54</v>
      </c>
      <c r="J16" s="13" t="s">
        <v>54</v>
      </c>
      <c r="K16" s="13" t="s">
        <v>54</v>
      </c>
      <c r="L16" s="13" t="s">
        <v>54</v>
      </c>
      <c r="M16" s="13" t="s">
        <v>54</v>
      </c>
      <c r="N16" s="13" t="s">
        <v>54</v>
      </c>
      <c r="O16" s="13" t="s">
        <v>54</v>
      </c>
      <c r="P16" s="13" t="s">
        <v>54</v>
      </c>
      <c r="Q16" s="13" t="s">
        <v>54</v>
      </c>
      <c r="R16" s="13" t="s">
        <v>54</v>
      </c>
      <c r="S16" s="13" t="s">
        <v>54</v>
      </c>
      <c r="T16" s="13" t="s">
        <v>54</v>
      </c>
      <c r="U16" s="13" t="s">
        <v>54</v>
      </c>
      <c r="V16" s="13" t="s">
        <v>54</v>
      </c>
      <c r="W16" s="13" t="s">
        <v>54</v>
      </c>
      <c r="X16" s="13" t="s">
        <v>54</v>
      </c>
      <c r="Y16" s="14">
        <f t="shared" si="0"/>
        <v>0</v>
      </c>
    </row>
    <row r="17" spans="1:25" ht="27.6" x14ac:dyDescent="0.3">
      <c r="A17" s="11" t="s">
        <v>65</v>
      </c>
      <c r="B17" s="20" t="s">
        <v>53</v>
      </c>
      <c r="C17" s="13" t="s">
        <v>54</v>
      </c>
      <c r="D17" s="13" t="s">
        <v>54</v>
      </c>
      <c r="E17" s="13" t="s">
        <v>54</v>
      </c>
      <c r="F17" s="13" t="s">
        <v>54</v>
      </c>
      <c r="G17" s="13" t="s">
        <v>54</v>
      </c>
      <c r="H17" s="13" t="s">
        <v>54</v>
      </c>
      <c r="I17" s="13" t="s">
        <v>54</v>
      </c>
      <c r="J17" s="13" t="s">
        <v>54</v>
      </c>
      <c r="K17" s="13" t="s">
        <v>54</v>
      </c>
      <c r="L17" s="13" t="s">
        <v>54</v>
      </c>
      <c r="M17" s="13" t="s">
        <v>54</v>
      </c>
      <c r="N17" s="13" t="s">
        <v>54</v>
      </c>
      <c r="O17" s="13" t="s">
        <v>54</v>
      </c>
      <c r="P17" s="13" t="s">
        <v>54</v>
      </c>
      <c r="Q17" s="13" t="s">
        <v>54</v>
      </c>
      <c r="R17" s="13" t="s">
        <v>54</v>
      </c>
      <c r="S17" s="13" t="s">
        <v>54</v>
      </c>
      <c r="T17" s="13" t="s">
        <v>54</v>
      </c>
      <c r="U17" s="13" t="s">
        <v>54</v>
      </c>
      <c r="V17" s="13" t="s">
        <v>54</v>
      </c>
      <c r="W17" s="13" t="s">
        <v>54</v>
      </c>
      <c r="X17" s="13" t="s">
        <v>54</v>
      </c>
      <c r="Y17" s="14">
        <f t="shared" si="0"/>
        <v>0</v>
      </c>
    </row>
    <row r="18" spans="1:25" x14ac:dyDescent="0.3">
      <c r="A18" s="11" t="s">
        <v>66</v>
      </c>
      <c r="B18" s="21"/>
      <c r="C18" s="13" t="s">
        <v>54</v>
      </c>
      <c r="D18" s="13" t="s">
        <v>54</v>
      </c>
      <c r="E18" s="13" t="s">
        <v>54</v>
      </c>
      <c r="F18" s="13" t="s">
        <v>54</v>
      </c>
      <c r="G18" s="13" t="s">
        <v>54</v>
      </c>
      <c r="H18" s="13" t="s">
        <v>54</v>
      </c>
      <c r="I18" s="13" t="s">
        <v>54</v>
      </c>
      <c r="J18" s="13" t="s">
        <v>54</v>
      </c>
      <c r="K18" s="13" t="s">
        <v>54</v>
      </c>
      <c r="L18" s="13" t="s">
        <v>54</v>
      </c>
      <c r="M18" s="13" t="s">
        <v>54</v>
      </c>
      <c r="N18" s="13" t="s">
        <v>54</v>
      </c>
      <c r="O18" s="13" t="s">
        <v>54</v>
      </c>
      <c r="P18" s="13" t="s">
        <v>54</v>
      </c>
      <c r="Q18" s="13" t="s">
        <v>54</v>
      </c>
      <c r="R18" s="13" t="s">
        <v>54</v>
      </c>
      <c r="S18" s="13" t="s">
        <v>54</v>
      </c>
      <c r="T18" s="13" t="s">
        <v>54</v>
      </c>
      <c r="U18" s="13" t="s">
        <v>54</v>
      </c>
      <c r="V18" s="13" t="s">
        <v>54</v>
      </c>
      <c r="W18" s="13" t="s">
        <v>54</v>
      </c>
      <c r="X18" s="13" t="s">
        <v>54</v>
      </c>
      <c r="Y18" s="14">
        <f t="shared" si="0"/>
        <v>0</v>
      </c>
    </row>
    <row r="19" spans="1:25" x14ac:dyDescent="0.3">
      <c r="A19" s="11" t="s">
        <v>67</v>
      </c>
      <c r="B19" s="21"/>
      <c r="C19" s="13" t="s">
        <v>54</v>
      </c>
      <c r="D19" s="13" t="s">
        <v>54</v>
      </c>
      <c r="E19" s="13" t="s">
        <v>54</v>
      </c>
      <c r="F19" s="13" t="s">
        <v>54</v>
      </c>
      <c r="G19" s="13" t="s">
        <v>54</v>
      </c>
      <c r="H19" s="13" t="s">
        <v>54</v>
      </c>
      <c r="I19" s="13" t="s">
        <v>54</v>
      </c>
      <c r="J19" s="13" t="s">
        <v>54</v>
      </c>
      <c r="K19" s="13" t="s">
        <v>54</v>
      </c>
      <c r="L19" s="13" t="s">
        <v>54</v>
      </c>
      <c r="M19" s="13" t="s">
        <v>54</v>
      </c>
      <c r="N19" s="13" t="s">
        <v>54</v>
      </c>
      <c r="O19" s="13" t="s">
        <v>54</v>
      </c>
      <c r="P19" s="13" t="s">
        <v>54</v>
      </c>
      <c r="Q19" s="13" t="s">
        <v>54</v>
      </c>
      <c r="R19" s="13" t="s">
        <v>54</v>
      </c>
      <c r="S19" s="13" t="s">
        <v>54</v>
      </c>
      <c r="T19" s="13" t="s">
        <v>54</v>
      </c>
      <c r="U19" s="13" t="s">
        <v>54</v>
      </c>
      <c r="V19" s="13" t="s">
        <v>54</v>
      </c>
      <c r="W19" s="13" t="s">
        <v>54</v>
      </c>
      <c r="X19" s="13" t="s">
        <v>54</v>
      </c>
      <c r="Y19" s="14">
        <f t="shared" si="0"/>
        <v>0</v>
      </c>
    </row>
    <row r="20" spans="1:25" x14ac:dyDescent="0.3">
      <c r="A20" s="11" t="s">
        <v>68</v>
      </c>
      <c r="B20" s="21"/>
      <c r="C20" s="13" t="s">
        <v>54</v>
      </c>
      <c r="D20" s="13" t="s">
        <v>54</v>
      </c>
      <c r="E20" s="13" t="s">
        <v>54</v>
      </c>
      <c r="F20" s="13" t="s">
        <v>54</v>
      </c>
      <c r="G20" s="13" t="s">
        <v>54</v>
      </c>
      <c r="H20" s="13" t="s">
        <v>54</v>
      </c>
      <c r="I20" s="13" t="s">
        <v>54</v>
      </c>
      <c r="J20" s="13" t="s">
        <v>54</v>
      </c>
      <c r="K20" s="13" t="s">
        <v>54</v>
      </c>
      <c r="L20" s="13" t="s">
        <v>54</v>
      </c>
      <c r="M20" s="13" t="s">
        <v>54</v>
      </c>
      <c r="N20" s="13" t="s">
        <v>54</v>
      </c>
      <c r="O20" s="13" t="s">
        <v>54</v>
      </c>
      <c r="P20" s="13" t="s">
        <v>54</v>
      </c>
      <c r="Q20" s="13" t="s">
        <v>54</v>
      </c>
      <c r="R20" s="13" t="s">
        <v>54</v>
      </c>
      <c r="S20" s="13" t="s">
        <v>54</v>
      </c>
      <c r="T20" s="13" t="s">
        <v>54</v>
      </c>
      <c r="U20" s="13" t="s">
        <v>54</v>
      </c>
      <c r="V20" s="13" t="s">
        <v>54</v>
      </c>
      <c r="W20" s="13" t="s">
        <v>54</v>
      </c>
      <c r="X20" s="13" t="s">
        <v>54</v>
      </c>
      <c r="Y20" s="14">
        <f t="shared" si="0"/>
        <v>0</v>
      </c>
    </row>
    <row r="21" spans="1:25" ht="27.6" x14ac:dyDescent="0.3">
      <c r="A21" s="11" t="s">
        <v>69</v>
      </c>
      <c r="B21" s="21"/>
      <c r="C21" s="13" t="s">
        <v>54</v>
      </c>
      <c r="D21" s="13" t="s">
        <v>54</v>
      </c>
      <c r="E21" s="13" t="s">
        <v>54</v>
      </c>
      <c r="F21" s="13" t="s">
        <v>54</v>
      </c>
      <c r="G21" s="13" t="s">
        <v>54</v>
      </c>
      <c r="H21" s="13" t="s">
        <v>54</v>
      </c>
      <c r="I21" s="13" t="s">
        <v>54</v>
      </c>
      <c r="J21" s="13" t="s">
        <v>54</v>
      </c>
      <c r="K21" s="13" t="s">
        <v>54</v>
      </c>
      <c r="L21" s="13" t="s">
        <v>54</v>
      </c>
      <c r="M21" s="13" t="s">
        <v>54</v>
      </c>
      <c r="N21" s="13" t="s">
        <v>54</v>
      </c>
      <c r="O21" s="13" t="s">
        <v>54</v>
      </c>
      <c r="P21" s="13" t="s">
        <v>54</v>
      </c>
      <c r="Q21" s="13" t="s">
        <v>54</v>
      </c>
      <c r="R21" s="13" t="s">
        <v>54</v>
      </c>
      <c r="S21" s="13" t="s">
        <v>54</v>
      </c>
      <c r="T21" s="13" t="s">
        <v>54</v>
      </c>
      <c r="U21" s="13" t="s">
        <v>54</v>
      </c>
      <c r="V21" s="13" t="s">
        <v>54</v>
      </c>
      <c r="W21" s="13" t="s">
        <v>54</v>
      </c>
      <c r="X21" s="13" t="s">
        <v>54</v>
      </c>
      <c r="Y21" s="14">
        <f t="shared" si="0"/>
        <v>0</v>
      </c>
    </row>
    <row r="22" spans="1:25" x14ac:dyDescent="0.3">
      <c r="A22" s="11" t="s">
        <v>70</v>
      </c>
      <c r="B22" s="21"/>
      <c r="C22" s="13" t="s">
        <v>54</v>
      </c>
      <c r="D22" s="13" t="s">
        <v>54</v>
      </c>
      <c r="E22" s="13" t="s">
        <v>54</v>
      </c>
      <c r="F22" s="13" t="s">
        <v>54</v>
      </c>
      <c r="G22" s="13" t="s">
        <v>54</v>
      </c>
      <c r="H22" s="13" t="s">
        <v>54</v>
      </c>
      <c r="I22" s="13" t="s">
        <v>54</v>
      </c>
      <c r="J22" s="13" t="s">
        <v>54</v>
      </c>
      <c r="K22" s="13" t="s">
        <v>54</v>
      </c>
      <c r="L22" s="13" t="s">
        <v>54</v>
      </c>
      <c r="M22" s="13" t="s">
        <v>54</v>
      </c>
      <c r="N22" s="13" t="s">
        <v>54</v>
      </c>
      <c r="O22" s="13" t="s">
        <v>54</v>
      </c>
      <c r="P22" s="13" t="s">
        <v>54</v>
      </c>
      <c r="Q22" s="13" t="s">
        <v>54</v>
      </c>
      <c r="R22" s="13" t="s">
        <v>54</v>
      </c>
      <c r="S22" s="13" t="s">
        <v>54</v>
      </c>
      <c r="T22" s="13" t="s">
        <v>54</v>
      </c>
      <c r="U22" s="13" t="s">
        <v>54</v>
      </c>
      <c r="V22" s="13" t="s">
        <v>54</v>
      </c>
      <c r="W22" s="13" t="s">
        <v>54</v>
      </c>
      <c r="X22" s="13" t="s">
        <v>54</v>
      </c>
      <c r="Y22" s="14">
        <f t="shared" si="0"/>
        <v>0</v>
      </c>
    </row>
    <row r="23" spans="1:25" ht="27.6" x14ac:dyDescent="0.3">
      <c r="A23" s="11" t="s">
        <v>71</v>
      </c>
      <c r="B23" s="21"/>
      <c r="C23" s="23" t="s">
        <v>54</v>
      </c>
      <c r="D23" s="23" t="s">
        <v>54</v>
      </c>
      <c r="E23" s="23" t="s">
        <v>54</v>
      </c>
      <c r="F23" s="23" t="s">
        <v>54</v>
      </c>
      <c r="G23" s="23" t="s">
        <v>54</v>
      </c>
      <c r="H23" s="23" t="s">
        <v>54</v>
      </c>
      <c r="I23" s="23" t="s">
        <v>54</v>
      </c>
      <c r="J23" s="23" t="s">
        <v>54</v>
      </c>
      <c r="K23" s="23" t="s">
        <v>54</v>
      </c>
      <c r="L23" s="23" t="s">
        <v>54</v>
      </c>
      <c r="M23" s="23" t="s">
        <v>54</v>
      </c>
      <c r="N23" s="23" t="s">
        <v>54</v>
      </c>
      <c r="O23" s="23" t="s">
        <v>54</v>
      </c>
      <c r="P23" s="23" t="s">
        <v>54</v>
      </c>
      <c r="Q23" s="23" t="s">
        <v>54</v>
      </c>
      <c r="R23" s="23" t="s">
        <v>54</v>
      </c>
      <c r="S23" s="23" t="s">
        <v>54</v>
      </c>
      <c r="T23" s="23" t="s">
        <v>54</v>
      </c>
      <c r="U23" s="23" t="s">
        <v>54</v>
      </c>
      <c r="V23" s="23" t="s">
        <v>54</v>
      </c>
      <c r="W23" s="23" t="s">
        <v>54</v>
      </c>
      <c r="X23" s="23" t="s">
        <v>54</v>
      </c>
      <c r="Y23" s="14">
        <f t="shared" si="0"/>
        <v>0</v>
      </c>
    </row>
    <row r="24" spans="1:25" ht="27.6" x14ac:dyDescent="0.3">
      <c r="A24" s="11" t="s">
        <v>72</v>
      </c>
      <c r="B24" s="21"/>
      <c r="C24" s="23" t="s">
        <v>54</v>
      </c>
      <c r="D24" s="23" t="s">
        <v>54</v>
      </c>
      <c r="E24" s="23" t="s">
        <v>54</v>
      </c>
      <c r="F24" s="23" t="s">
        <v>54</v>
      </c>
      <c r="G24" s="23" t="s">
        <v>54</v>
      </c>
      <c r="H24" s="23" t="s">
        <v>54</v>
      </c>
      <c r="I24" s="23" t="s">
        <v>54</v>
      </c>
      <c r="J24" s="23" t="s">
        <v>54</v>
      </c>
      <c r="K24" s="23" t="s">
        <v>54</v>
      </c>
      <c r="L24" s="23" t="s">
        <v>54</v>
      </c>
      <c r="M24" s="23" t="s">
        <v>54</v>
      </c>
      <c r="N24" s="23" t="s">
        <v>54</v>
      </c>
      <c r="O24" s="23" t="s">
        <v>54</v>
      </c>
      <c r="P24" s="23" t="s">
        <v>54</v>
      </c>
      <c r="Q24" s="23" t="s">
        <v>54</v>
      </c>
      <c r="R24" s="23" t="s">
        <v>54</v>
      </c>
      <c r="S24" s="23" t="s">
        <v>54</v>
      </c>
      <c r="T24" s="23" t="s">
        <v>54</v>
      </c>
      <c r="U24" s="23" t="s">
        <v>54</v>
      </c>
      <c r="V24" s="23" t="s">
        <v>54</v>
      </c>
      <c r="W24" s="23" t="s">
        <v>54</v>
      </c>
      <c r="X24" s="23" t="s">
        <v>54</v>
      </c>
      <c r="Y24" s="14">
        <f t="shared" si="0"/>
        <v>0</v>
      </c>
    </row>
    <row r="25" spans="1:25" x14ac:dyDescent="0.3">
      <c r="A25" s="11" t="s">
        <v>73</v>
      </c>
      <c r="B25" s="21"/>
      <c r="C25" s="23" t="s">
        <v>54</v>
      </c>
      <c r="D25" s="23" t="s">
        <v>54</v>
      </c>
      <c r="E25" s="23" t="s">
        <v>54</v>
      </c>
      <c r="F25" s="23" t="s">
        <v>54</v>
      </c>
      <c r="G25" s="23" t="s">
        <v>54</v>
      </c>
      <c r="H25" s="23" t="s">
        <v>54</v>
      </c>
      <c r="I25" s="23" t="s">
        <v>54</v>
      </c>
      <c r="J25" s="23" t="s">
        <v>54</v>
      </c>
      <c r="K25" s="23" t="s">
        <v>54</v>
      </c>
      <c r="L25" s="23" t="s">
        <v>54</v>
      </c>
      <c r="M25" s="23" t="s">
        <v>54</v>
      </c>
      <c r="N25" s="23" t="s">
        <v>54</v>
      </c>
      <c r="O25" s="23" t="s">
        <v>54</v>
      </c>
      <c r="P25" s="23" t="s">
        <v>54</v>
      </c>
      <c r="Q25" s="23" t="s">
        <v>54</v>
      </c>
      <c r="R25" s="23" t="s">
        <v>54</v>
      </c>
      <c r="S25" s="23" t="s">
        <v>54</v>
      </c>
      <c r="T25" s="23" t="s">
        <v>54</v>
      </c>
      <c r="U25" s="23" t="s">
        <v>54</v>
      </c>
      <c r="V25" s="23" t="s">
        <v>54</v>
      </c>
      <c r="W25" s="23" t="s">
        <v>54</v>
      </c>
      <c r="X25" s="23" t="s">
        <v>54</v>
      </c>
      <c r="Y25" s="14">
        <f t="shared" si="0"/>
        <v>0</v>
      </c>
    </row>
    <row r="26" spans="1:25" x14ac:dyDescent="0.3">
      <c r="A26" s="11" t="s">
        <v>74</v>
      </c>
      <c r="B26" s="21"/>
      <c r="C26" s="23" t="s">
        <v>54</v>
      </c>
      <c r="D26" s="23" t="s">
        <v>54</v>
      </c>
      <c r="E26" s="23" t="s">
        <v>54</v>
      </c>
      <c r="F26" s="23" t="s">
        <v>75</v>
      </c>
      <c r="G26" s="23" t="s">
        <v>54</v>
      </c>
      <c r="H26" s="23" t="s">
        <v>54</v>
      </c>
      <c r="I26" s="23" t="s">
        <v>54</v>
      </c>
      <c r="J26" s="23" t="s">
        <v>54</v>
      </c>
      <c r="K26" s="23" t="s">
        <v>54</v>
      </c>
      <c r="L26" s="23" t="s">
        <v>54</v>
      </c>
      <c r="M26" s="23" t="s">
        <v>54</v>
      </c>
      <c r="N26" s="23" t="s">
        <v>54</v>
      </c>
      <c r="O26" s="23" t="s">
        <v>54</v>
      </c>
      <c r="P26" s="23" t="s">
        <v>54</v>
      </c>
      <c r="Q26" s="23" t="s">
        <v>54</v>
      </c>
      <c r="R26" s="23" t="s">
        <v>54</v>
      </c>
      <c r="S26" s="23" t="s">
        <v>54</v>
      </c>
      <c r="T26" s="23" t="s">
        <v>54</v>
      </c>
      <c r="U26" s="23" t="s">
        <v>54</v>
      </c>
      <c r="V26" s="23" t="s">
        <v>54</v>
      </c>
      <c r="W26" s="23" t="s">
        <v>54</v>
      </c>
      <c r="X26" s="23" t="s">
        <v>54</v>
      </c>
      <c r="Y26" s="14">
        <f t="shared" si="0"/>
        <v>1</v>
      </c>
    </row>
    <row r="27" spans="1:25" ht="26.4" customHeight="1" x14ac:dyDescent="0.3">
      <c r="A27" s="11" t="s">
        <v>76</v>
      </c>
      <c r="B27" s="21"/>
      <c r="C27" s="23" t="s">
        <v>54</v>
      </c>
      <c r="D27" s="23" t="s">
        <v>54</v>
      </c>
      <c r="E27" s="23" t="s">
        <v>54</v>
      </c>
      <c r="F27" s="23" t="s">
        <v>54</v>
      </c>
      <c r="G27" s="23" t="s">
        <v>54</v>
      </c>
      <c r="H27" s="23" t="s">
        <v>54</v>
      </c>
      <c r="I27" s="23" t="s">
        <v>54</v>
      </c>
      <c r="J27" s="23" t="s">
        <v>54</v>
      </c>
      <c r="K27" s="23" t="s">
        <v>54</v>
      </c>
      <c r="L27" s="23" t="s">
        <v>54</v>
      </c>
      <c r="M27" s="23" t="s">
        <v>54</v>
      </c>
      <c r="N27" s="23" t="s">
        <v>54</v>
      </c>
      <c r="O27" s="23" t="s">
        <v>54</v>
      </c>
      <c r="P27" s="23" t="s">
        <v>54</v>
      </c>
      <c r="Q27" s="23" t="s">
        <v>54</v>
      </c>
      <c r="R27" s="23" t="s">
        <v>54</v>
      </c>
      <c r="S27" s="23" t="s">
        <v>54</v>
      </c>
      <c r="T27" s="23" t="s">
        <v>54</v>
      </c>
      <c r="U27" s="23" t="s">
        <v>54</v>
      </c>
      <c r="V27" s="23" t="s">
        <v>54</v>
      </c>
      <c r="W27" s="23" t="s">
        <v>54</v>
      </c>
      <c r="X27" s="23" t="s">
        <v>54</v>
      </c>
      <c r="Y27" s="14">
        <f t="shared" si="0"/>
        <v>0</v>
      </c>
    </row>
    <row r="28" spans="1:25" x14ac:dyDescent="0.3">
      <c r="A28" s="11" t="s">
        <v>77</v>
      </c>
      <c r="B28" s="21"/>
      <c r="C28" s="23" t="s">
        <v>54</v>
      </c>
      <c r="D28" s="23" t="s">
        <v>54</v>
      </c>
      <c r="E28" s="23" t="s">
        <v>54</v>
      </c>
      <c r="F28" s="23" t="s">
        <v>54</v>
      </c>
      <c r="G28" s="23" t="s">
        <v>54</v>
      </c>
      <c r="H28" s="23" t="s">
        <v>54</v>
      </c>
      <c r="I28" s="23" t="s">
        <v>54</v>
      </c>
      <c r="J28" s="23" t="s">
        <v>54</v>
      </c>
      <c r="K28" s="23" t="s">
        <v>54</v>
      </c>
      <c r="L28" s="23" t="s">
        <v>54</v>
      </c>
      <c r="M28" s="23" t="s">
        <v>54</v>
      </c>
      <c r="N28" s="23" t="s">
        <v>54</v>
      </c>
      <c r="O28" s="23" t="s">
        <v>54</v>
      </c>
      <c r="P28" s="23" t="s">
        <v>54</v>
      </c>
      <c r="Q28" s="23" t="s">
        <v>54</v>
      </c>
      <c r="R28" s="23" t="s">
        <v>54</v>
      </c>
      <c r="S28" s="23" t="s">
        <v>54</v>
      </c>
      <c r="T28" s="23" t="s">
        <v>54</v>
      </c>
      <c r="U28" s="23" t="s">
        <v>54</v>
      </c>
      <c r="V28" s="23" t="s">
        <v>54</v>
      </c>
      <c r="W28" s="23" t="s">
        <v>54</v>
      </c>
      <c r="X28" s="23" t="s">
        <v>54</v>
      </c>
      <c r="Y28" s="14">
        <f t="shared" si="0"/>
        <v>0</v>
      </c>
    </row>
    <row r="29" spans="1:25" ht="27.6" x14ac:dyDescent="0.3">
      <c r="A29" s="11" t="s">
        <v>78</v>
      </c>
      <c r="B29" s="21"/>
      <c r="C29" s="23" t="s">
        <v>54</v>
      </c>
      <c r="D29" s="23" t="s">
        <v>54</v>
      </c>
      <c r="E29" s="23" t="s">
        <v>54</v>
      </c>
      <c r="F29" s="23" t="s">
        <v>54</v>
      </c>
      <c r="G29" s="23" t="s">
        <v>54</v>
      </c>
      <c r="H29" s="23" t="s">
        <v>54</v>
      </c>
      <c r="I29" s="23" t="s">
        <v>54</v>
      </c>
      <c r="J29" s="23" t="s">
        <v>54</v>
      </c>
      <c r="K29" s="23" t="s">
        <v>54</v>
      </c>
      <c r="L29" s="23" t="s">
        <v>54</v>
      </c>
      <c r="M29" s="23" t="s">
        <v>54</v>
      </c>
      <c r="N29" s="23" t="s">
        <v>54</v>
      </c>
      <c r="O29" s="23" t="s">
        <v>54</v>
      </c>
      <c r="P29" s="23" t="s">
        <v>54</v>
      </c>
      <c r="Q29" s="23" t="s">
        <v>54</v>
      </c>
      <c r="R29" s="23" t="s">
        <v>54</v>
      </c>
      <c r="S29" s="23" t="s">
        <v>54</v>
      </c>
      <c r="T29" s="23" t="s">
        <v>54</v>
      </c>
      <c r="U29" s="23" t="s">
        <v>54</v>
      </c>
      <c r="V29" s="23" t="s">
        <v>54</v>
      </c>
      <c r="W29" s="23" t="s">
        <v>54</v>
      </c>
      <c r="X29" s="23" t="s">
        <v>54</v>
      </c>
      <c r="Y29" s="14">
        <f t="shared" si="0"/>
        <v>0</v>
      </c>
    </row>
    <row r="30" spans="1:25" ht="27.6" x14ac:dyDescent="0.3">
      <c r="A30" s="11" t="s">
        <v>79</v>
      </c>
      <c r="B30" s="21"/>
      <c r="C30" s="23" t="s">
        <v>54</v>
      </c>
      <c r="D30" s="23" t="s">
        <v>54</v>
      </c>
      <c r="E30" s="23" t="s">
        <v>54</v>
      </c>
      <c r="F30" s="23" t="s">
        <v>54</v>
      </c>
      <c r="G30" s="23" t="s">
        <v>54</v>
      </c>
      <c r="H30" s="23" t="s">
        <v>54</v>
      </c>
      <c r="I30" s="23" t="s">
        <v>54</v>
      </c>
      <c r="J30" s="23" t="s">
        <v>54</v>
      </c>
      <c r="K30" s="23" t="s">
        <v>54</v>
      </c>
      <c r="L30" s="23" t="s">
        <v>54</v>
      </c>
      <c r="M30" s="23" t="s">
        <v>54</v>
      </c>
      <c r="N30" s="23" t="s">
        <v>54</v>
      </c>
      <c r="O30" s="23" t="s">
        <v>54</v>
      </c>
      <c r="P30" s="23" t="s">
        <v>54</v>
      </c>
      <c r="Q30" s="23" t="s">
        <v>54</v>
      </c>
      <c r="R30" s="23" t="s">
        <v>54</v>
      </c>
      <c r="S30" s="23" t="s">
        <v>54</v>
      </c>
      <c r="T30" s="23" t="s">
        <v>54</v>
      </c>
      <c r="U30" s="23" t="s">
        <v>54</v>
      </c>
      <c r="V30" s="23" t="s">
        <v>54</v>
      </c>
      <c r="W30" s="23" t="s">
        <v>54</v>
      </c>
      <c r="X30" s="23" t="s">
        <v>54</v>
      </c>
      <c r="Y30" s="14">
        <f t="shared" si="0"/>
        <v>0</v>
      </c>
    </row>
    <row r="31" spans="1:25" x14ac:dyDescent="0.3">
      <c r="A31" s="11" t="s">
        <v>80</v>
      </c>
      <c r="B31" s="21"/>
      <c r="C31" s="23" t="s">
        <v>54</v>
      </c>
      <c r="D31" s="23" t="s">
        <v>54</v>
      </c>
      <c r="E31" s="23" t="s">
        <v>54</v>
      </c>
      <c r="F31" s="23" t="s">
        <v>54</v>
      </c>
      <c r="G31" s="23" t="s">
        <v>54</v>
      </c>
      <c r="H31" s="23" t="s">
        <v>54</v>
      </c>
      <c r="I31" s="23" t="s">
        <v>54</v>
      </c>
      <c r="J31" s="23" t="s">
        <v>54</v>
      </c>
      <c r="K31" s="23" t="s">
        <v>54</v>
      </c>
      <c r="L31" s="23" t="s">
        <v>54</v>
      </c>
      <c r="M31" s="23" t="s">
        <v>54</v>
      </c>
      <c r="N31" s="23" t="s">
        <v>54</v>
      </c>
      <c r="O31" s="23" t="s">
        <v>54</v>
      </c>
      <c r="P31" s="23" t="s">
        <v>54</v>
      </c>
      <c r="Q31" s="23" t="s">
        <v>54</v>
      </c>
      <c r="R31" s="23" t="s">
        <v>54</v>
      </c>
      <c r="S31" s="23" t="s">
        <v>54</v>
      </c>
      <c r="T31" s="23" t="s">
        <v>54</v>
      </c>
      <c r="U31" s="23" t="s">
        <v>54</v>
      </c>
      <c r="V31" s="23" t="s">
        <v>54</v>
      </c>
      <c r="W31" s="23" t="s">
        <v>54</v>
      </c>
      <c r="X31" s="23" t="s">
        <v>54</v>
      </c>
      <c r="Y31" s="14">
        <f t="shared" si="0"/>
        <v>0</v>
      </c>
    </row>
    <row r="32" spans="1:25" x14ac:dyDescent="0.3">
      <c r="A32" s="11" t="s">
        <v>81</v>
      </c>
      <c r="B32" s="21"/>
      <c r="C32" s="23" t="s">
        <v>54</v>
      </c>
      <c r="D32" s="23" t="s">
        <v>54</v>
      </c>
      <c r="E32" s="23" t="s">
        <v>54</v>
      </c>
      <c r="F32" s="23" t="s">
        <v>54</v>
      </c>
      <c r="G32" s="23" t="s">
        <v>54</v>
      </c>
      <c r="H32" s="23" t="s">
        <v>54</v>
      </c>
      <c r="I32" s="23" t="s">
        <v>54</v>
      </c>
      <c r="J32" s="23" t="s">
        <v>54</v>
      </c>
      <c r="K32" s="23" t="s">
        <v>54</v>
      </c>
      <c r="L32" s="23" t="s">
        <v>54</v>
      </c>
      <c r="M32" s="23" t="s">
        <v>54</v>
      </c>
      <c r="N32" s="23" t="s">
        <v>54</v>
      </c>
      <c r="O32" s="23" t="s">
        <v>54</v>
      </c>
      <c r="P32" s="23" t="s">
        <v>54</v>
      </c>
      <c r="Q32" s="23" t="s">
        <v>54</v>
      </c>
      <c r="R32" s="23" t="s">
        <v>54</v>
      </c>
      <c r="S32" s="23" t="s">
        <v>54</v>
      </c>
      <c r="T32" s="23" t="s">
        <v>54</v>
      </c>
      <c r="U32" s="23" t="s">
        <v>54</v>
      </c>
      <c r="V32" s="23" t="s">
        <v>54</v>
      </c>
      <c r="W32" s="23" t="s">
        <v>54</v>
      </c>
      <c r="X32" s="23" t="s">
        <v>54</v>
      </c>
      <c r="Y32" s="14">
        <f t="shared" si="0"/>
        <v>0</v>
      </c>
    </row>
    <row r="33" spans="1:25" x14ac:dyDescent="0.3">
      <c r="A33" s="11" t="s">
        <v>82</v>
      </c>
      <c r="B33" s="21"/>
      <c r="C33" s="23" t="s">
        <v>54</v>
      </c>
      <c r="D33" s="23" t="s">
        <v>54</v>
      </c>
      <c r="E33" s="23" t="s">
        <v>54</v>
      </c>
      <c r="F33" s="23" t="s">
        <v>54</v>
      </c>
      <c r="G33" s="23" t="s">
        <v>54</v>
      </c>
      <c r="H33" s="23" t="s">
        <v>54</v>
      </c>
      <c r="I33" s="23" t="s">
        <v>54</v>
      </c>
      <c r="J33" s="23" t="s">
        <v>54</v>
      </c>
      <c r="K33" s="23" t="s">
        <v>54</v>
      </c>
      <c r="L33" s="23" t="s">
        <v>54</v>
      </c>
      <c r="M33" s="23" t="s">
        <v>54</v>
      </c>
      <c r="N33" s="23" t="s">
        <v>54</v>
      </c>
      <c r="O33" s="23" t="s">
        <v>54</v>
      </c>
      <c r="P33" s="23" t="s">
        <v>54</v>
      </c>
      <c r="Q33" s="23" t="s">
        <v>54</v>
      </c>
      <c r="R33" s="23" t="s">
        <v>54</v>
      </c>
      <c r="S33" s="23" t="s">
        <v>54</v>
      </c>
      <c r="T33" s="23" t="s">
        <v>54</v>
      </c>
      <c r="U33" s="23" t="s">
        <v>54</v>
      </c>
      <c r="V33" s="23" t="s">
        <v>54</v>
      </c>
      <c r="W33" s="23" t="s">
        <v>54</v>
      </c>
      <c r="X33" s="23" t="s">
        <v>54</v>
      </c>
      <c r="Y33" s="14">
        <f t="shared" si="0"/>
        <v>0</v>
      </c>
    </row>
    <row r="34" spans="1:25" x14ac:dyDescent="0.3">
      <c r="A34" s="11" t="s">
        <v>83</v>
      </c>
      <c r="B34" s="22"/>
      <c r="C34" s="23" t="s">
        <v>54</v>
      </c>
      <c r="D34" s="23" t="s">
        <v>54</v>
      </c>
      <c r="E34" s="23" t="s">
        <v>54</v>
      </c>
      <c r="F34" s="23" t="s">
        <v>54</v>
      </c>
      <c r="G34" s="23" t="s">
        <v>54</v>
      </c>
      <c r="H34" s="23" t="s">
        <v>54</v>
      </c>
      <c r="I34" s="23" t="s">
        <v>54</v>
      </c>
      <c r="J34" s="23" t="s">
        <v>54</v>
      </c>
      <c r="K34" s="23" t="s">
        <v>54</v>
      </c>
      <c r="L34" s="23" t="s">
        <v>54</v>
      </c>
      <c r="M34" s="23" t="s">
        <v>54</v>
      </c>
      <c r="N34" s="23" t="s">
        <v>54</v>
      </c>
      <c r="O34" s="23" t="s">
        <v>54</v>
      </c>
      <c r="P34" s="23" t="s">
        <v>54</v>
      </c>
      <c r="Q34" s="23" t="s">
        <v>54</v>
      </c>
      <c r="R34" s="23" t="s">
        <v>54</v>
      </c>
      <c r="S34" s="23" t="s">
        <v>54</v>
      </c>
      <c r="T34" s="23" t="s">
        <v>54</v>
      </c>
      <c r="U34" s="23" t="s">
        <v>54</v>
      </c>
      <c r="V34" s="23" t="s">
        <v>54</v>
      </c>
      <c r="W34" s="23" t="s">
        <v>54</v>
      </c>
      <c r="X34" s="23" t="s">
        <v>54</v>
      </c>
      <c r="Y34" s="14">
        <f t="shared" si="0"/>
        <v>0</v>
      </c>
    </row>
    <row r="35" spans="1:25" ht="27.6" x14ac:dyDescent="0.3">
      <c r="A35" s="11" t="s">
        <v>84</v>
      </c>
      <c r="B35" s="20" t="s">
        <v>85</v>
      </c>
      <c r="C35" s="23" t="s">
        <v>54</v>
      </c>
      <c r="D35" s="23" t="s">
        <v>54</v>
      </c>
      <c r="E35" s="23" t="s">
        <v>54</v>
      </c>
      <c r="F35" s="23" t="s">
        <v>54</v>
      </c>
      <c r="G35" s="23" t="s">
        <v>54</v>
      </c>
      <c r="H35" s="23" t="s">
        <v>54</v>
      </c>
      <c r="I35" s="23" t="s">
        <v>54</v>
      </c>
      <c r="J35" s="23" t="s">
        <v>54</v>
      </c>
      <c r="K35" s="23" t="s">
        <v>54</v>
      </c>
      <c r="L35" s="23" t="s">
        <v>54</v>
      </c>
      <c r="M35" s="23" t="s">
        <v>54</v>
      </c>
      <c r="N35" s="23" t="s">
        <v>54</v>
      </c>
      <c r="O35" s="23" t="s">
        <v>54</v>
      </c>
      <c r="P35" s="23" t="s">
        <v>54</v>
      </c>
      <c r="Q35" s="23" t="s">
        <v>54</v>
      </c>
      <c r="R35" s="23" t="s">
        <v>54</v>
      </c>
      <c r="S35" s="23" t="s">
        <v>54</v>
      </c>
      <c r="T35" s="23" t="s">
        <v>54</v>
      </c>
      <c r="U35" s="23" t="s">
        <v>54</v>
      </c>
      <c r="V35" s="23" t="s">
        <v>54</v>
      </c>
      <c r="W35" s="23" t="s">
        <v>54</v>
      </c>
      <c r="X35" s="23" t="s">
        <v>54</v>
      </c>
      <c r="Y35" s="14">
        <f t="shared" si="0"/>
        <v>0</v>
      </c>
    </row>
    <row r="36" spans="1:25" ht="27.6" x14ac:dyDescent="0.3">
      <c r="A36" s="11" t="s">
        <v>86</v>
      </c>
      <c r="B36" s="21"/>
      <c r="C36" s="23" t="s">
        <v>54</v>
      </c>
      <c r="D36" s="23" t="s">
        <v>54</v>
      </c>
      <c r="E36" s="23" t="s">
        <v>54</v>
      </c>
      <c r="F36" s="23" t="s">
        <v>54</v>
      </c>
      <c r="G36" s="23" t="s">
        <v>54</v>
      </c>
      <c r="H36" s="23" t="s">
        <v>54</v>
      </c>
      <c r="I36" s="23" t="s">
        <v>54</v>
      </c>
      <c r="J36" s="23" t="s">
        <v>54</v>
      </c>
      <c r="K36" s="23" t="s">
        <v>54</v>
      </c>
      <c r="L36" s="23" t="s">
        <v>54</v>
      </c>
      <c r="M36" s="23" t="s">
        <v>54</v>
      </c>
      <c r="N36" s="23" t="s">
        <v>54</v>
      </c>
      <c r="O36" s="23" t="s">
        <v>54</v>
      </c>
      <c r="P36" s="23" t="s">
        <v>54</v>
      </c>
      <c r="Q36" s="23" t="s">
        <v>54</v>
      </c>
      <c r="R36" s="23" t="s">
        <v>54</v>
      </c>
      <c r="S36" s="23" t="s">
        <v>54</v>
      </c>
      <c r="T36" s="23" t="s">
        <v>54</v>
      </c>
      <c r="U36" s="23" t="s">
        <v>54</v>
      </c>
      <c r="V36" s="23" t="s">
        <v>54</v>
      </c>
      <c r="W36" s="23" t="s">
        <v>54</v>
      </c>
      <c r="X36" s="23" t="s">
        <v>54</v>
      </c>
      <c r="Y36" s="14">
        <f t="shared" si="0"/>
        <v>0</v>
      </c>
    </row>
    <row r="37" spans="1:25" ht="69" x14ac:dyDescent="0.3">
      <c r="A37" s="11" t="s">
        <v>87</v>
      </c>
      <c r="B37" s="21"/>
      <c r="C37" s="23" t="s">
        <v>54</v>
      </c>
      <c r="D37" s="23" t="s">
        <v>54</v>
      </c>
      <c r="E37" s="23" t="s">
        <v>54</v>
      </c>
      <c r="F37" s="23" t="s">
        <v>54</v>
      </c>
      <c r="G37" s="23" t="s">
        <v>54</v>
      </c>
      <c r="H37" s="23" t="s">
        <v>54</v>
      </c>
      <c r="I37" s="23" t="s">
        <v>54</v>
      </c>
      <c r="J37" s="23" t="s">
        <v>54</v>
      </c>
      <c r="K37" s="23" t="s">
        <v>54</v>
      </c>
      <c r="L37" s="23" t="s">
        <v>54</v>
      </c>
      <c r="M37" s="23" t="s">
        <v>75</v>
      </c>
      <c r="N37" s="23" t="s">
        <v>54</v>
      </c>
      <c r="O37" s="23" t="s">
        <v>54</v>
      </c>
      <c r="P37" s="23" t="s">
        <v>54</v>
      </c>
      <c r="Q37" s="23" t="s">
        <v>54</v>
      </c>
      <c r="R37" s="23" t="s">
        <v>54</v>
      </c>
      <c r="S37" s="23" t="s">
        <v>54</v>
      </c>
      <c r="T37" s="23" t="s">
        <v>54</v>
      </c>
      <c r="U37" s="23" t="s">
        <v>54</v>
      </c>
      <c r="V37" s="23" t="s">
        <v>54</v>
      </c>
      <c r="W37" s="23" t="s">
        <v>54</v>
      </c>
      <c r="X37" s="23" t="s">
        <v>54</v>
      </c>
      <c r="Y37" s="14">
        <f t="shared" si="0"/>
        <v>1</v>
      </c>
    </row>
    <row r="38" spans="1:25" ht="27.6" x14ac:dyDescent="0.3">
      <c r="A38" s="11" t="s">
        <v>88</v>
      </c>
      <c r="B38" s="22"/>
      <c r="C38" s="23" t="s">
        <v>54</v>
      </c>
      <c r="D38" s="23" t="s">
        <v>54</v>
      </c>
      <c r="E38" s="23" t="s">
        <v>54</v>
      </c>
      <c r="F38" s="23" t="s">
        <v>54</v>
      </c>
      <c r="G38" s="23" t="s">
        <v>54</v>
      </c>
      <c r="H38" s="23" t="s">
        <v>54</v>
      </c>
      <c r="I38" s="23" t="s">
        <v>54</v>
      </c>
      <c r="J38" s="23" t="s">
        <v>54</v>
      </c>
      <c r="K38" s="23" t="s">
        <v>54</v>
      </c>
      <c r="L38" s="23" t="s">
        <v>54</v>
      </c>
      <c r="M38" s="23" t="s">
        <v>54</v>
      </c>
      <c r="N38" s="23" t="s">
        <v>54</v>
      </c>
      <c r="O38" s="23" t="s">
        <v>54</v>
      </c>
      <c r="P38" s="23" t="s">
        <v>54</v>
      </c>
      <c r="Q38" s="23" t="s">
        <v>54</v>
      </c>
      <c r="R38" s="23" t="s">
        <v>54</v>
      </c>
      <c r="S38" s="23" t="s">
        <v>54</v>
      </c>
      <c r="T38" s="23" t="s">
        <v>54</v>
      </c>
      <c r="U38" s="23" t="s">
        <v>54</v>
      </c>
      <c r="V38" s="23" t="s">
        <v>54</v>
      </c>
      <c r="W38" s="23" t="s">
        <v>54</v>
      </c>
      <c r="X38" s="23" t="s">
        <v>54</v>
      </c>
      <c r="Y38" s="14">
        <f t="shared" si="0"/>
        <v>0</v>
      </c>
    </row>
    <row r="39" spans="1:25" ht="41.4" x14ac:dyDescent="0.3">
      <c r="A39" s="24" t="s">
        <v>89</v>
      </c>
      <c r="B39" s="20" t="s">
        <v>90</v>
      </c>
      <c r="C39" s="23" t="s">
        <v>54</v>
      </c>
      <c r="D39" s="23" t="s">
        <v>54</v>
      </c>
      <c r="E39" s="23" t="s">
        <v>54</v>
      </c>
      <c r="F39" s="23" t="s">
        <v>54</v>
      </c>
      <c r="G39" s="23" t="s">
        <v>54</v>
      </c>
      <c r="H39" s="23" t="s">
        <v>54</v>
      </c>
      <c r="I39" s="23" t="s">
        <v>54</v>
      </c>
      <c r="J39" s="23" t="s">
        <v>54</v>
      </c>
      <c r="K39" s="23" t="s">
        <v>54</v>
      </c>
      <c r="L39" s="23" t="s">
        <v>54</v>
      </c>
      <c r="M39" s="23" t="s">
        <v>54</v>
      </c>
      <c r="N39" s="23" t="s">
        <v>54</v>
      </c>
      <c r="O39" s="23" t="s">
        <v>54</v>
      </c>
      <c r="P39" s="23" t="s">
        <v>54</v>
      </c>
      <c r="Q39" s="23" t="s">
        <v>54</v>
      </c>
      <c r="R39" s="23" t="s">
        <v>54</v>
      </c>
      <c r="S39" s="23" t="s">
        <v>54</v>
      </c>
      <c r="T39" s="23" t="s">
        <v>54</v>
      </c>
      <c r="U39" s="23" t="s">
        <v>54</v>
      </c>
      <c r="V39" s="23" t="s">
        <v>54</v>
      </c>
      <c r="W39" s="23" t="s">
        <v>54</v>
      </c>
      <c r="X39" s="23" t="s">
        <v>54</v>
      </c>
      <c r="Y39" s="14">
        <f t="shared" si="0"/>
        <v>0</v>
      </c>
    </row>
    <row r="40" spans="1:25" ht="41.4" x14ac:dyDescent="0.3">
      <c r="A40" s="24" t="s">
        <v>91</v>
      </c>
      <c r="B40" s="22"/>
      <c r="C40" s="23" t="s">
        <v>54</v>
      </c>
      <c r="D40" s="23" t="s">
        <v>54</v>
      </c>
      <c r="E40" s="23" t="s">
        <v>54</v>
      </c>
      <c r="F40" s="23" t="s">
        <v>54</v>
      </c>
      <c r="G40" s="23" t="s">
        <v>54</v>
      </c>
      <c r="H40" s="23" t="s">
        <v>54</v>
      </c>
      <c r="I40" s="23" t="s">
        <v>54</v>
      </c>
      <c r="J40" s="23" t="s">
        <v>54</v>
      </c>
      <c r="K40" s="23" t="s">
        <v>54</v>
      </c>
      <c r="L40" s="23" t="s">
        <v>54</v>
      </c>
      <c r="M40" s="23" t="s">
        <v>54</v>
      </c>
      <c r="N40" s="23" t="s">
        <v>54</v>
      </c>
      <c r="O40" s="23" t="s">
        <v>54</v>
      </c>
      <c r="P40" s="23" t="s">
        <v>54</v>
      </c>
      <c r="Q40" s="23" t="s">
        <v>54</v>
      </c>
      <c r="R40" s="23" t="s">
        <v>54</v>
      </c>
      <c r="S40" s="23" t="s">
        <v>54</v>
      </c>
      <c r="T40" s="23" t="s">
        <v>54</v>
      </c>
      <c r="U40" s="23" t="s">
        <v>54</v>
      </c>
      <c r="V40" s="23" t="s">
        <v>54</v>
      </c>
      <c r="W40" s="23" t="s">
        <v>54</v>
      </c>
      <c r="X40" s="23" t="s">
        <v>54</v>
      </c>
      <c r="Y40" s="14">
        <f t="shared" si="0"/>
        <v>0</v>
      </c>
    </row>
    <row r="41" spans="1:25" s="7" customFormat="1" x14ac:dyDescent="0.3">
      <c r="A41" s="25" t="s">
        <v>92</v>
      </c>
      <c r="B41" s="14" t="s">
        <v>93</v>
      </c>
      <c r="C41" s="23" t="s">
        <v>54</v>
      </c>
      <c r="D41" s="23" t="s">
        <v>54</v>
      </c>
      <c r="E41" s="23" t="s">
        <v>54</v>
      </c>
      <c r="F41" s="23" t="s">
        <v>54</v>
      </c>
      <c r="G41" s="23" t="s">
        <v>54</v>
      </c>
      <c r="H41" s="23" t="s">
        <v>54</v>
      </c>
      <c r="I41" s="23" t="s">
        <v>54</v>
      </c>
      <c r="J41" s="23" t="s">
        <v>54</v>
      </c>
      <c r="K41" s="23" t="s">
        <v>54</v>
      </c>
      <c r="L41" s="23" t="s">
        <v>54</v>
      </c>
      <c r="M41" s="23" t="s">
        <v>54</v>
      </c>
      <c r="N41" s="23" t="s">
        <v>54</v>
      </c>
      <c r="O41" s="23" t="s">
        <v>75</v>
      </c>
      <c r="P41" s="23" t="s">
        <v>54</v>
      </c>
      <c r="Q41" s="23" t="s">
        <v>54</v>
      </c>
      <c r="R41" s="23" t="s">
        <v>54</v>
      </c>
      <c r="S41" s="23" t="s">
        <v>54</v>
      </c>
      <c r="T41" s="23" t="s">
        <v>54</v>
      </c>
      <c r="U41" s="23" t="s">
        <v>54</v>
      </c>
      <c r="V41" s="23" t="s">
        <v>54</v>
      </c>
      <c r="W41" s="23" t="s">
        <v>54</v>
      </c>
      <c r="X41" s="23" t="s">
        <v>54</v>
      </c>
      <c r="Y41" s="14">
        <f t="shared" si="0"/>
        <v>1</v>
      </c>
    </row>
    <row r="42" spans="1:25" s="7" customFormat="1" x14ac:dyDescent="0.3">
      <c r="A42" s="1" t="s">
        <v>94</v>
      </c>
      <c r="B42" s="26" t="s">
        <v>95</v>
      </c>
      <c r="C42" s="26" t="str">
        <f>IF(C41="","",IF(OR(C6="N",C7="N",C8="N",C9="N",C10="N",C11="N",C12="N",C13="N",C14="N",C15="N",C16="N",C17="N",C18="N",C19="N",C20="N",C21="N",C22="N",C23="N",C24="N",C25="N",C26="N",C27="N",C28="N",C29="N",C30="N",C31="N",C32="N",C33="N",C34="N",C35="N",C36="N",C37="N",C38="N",C39="N",C40="N",C41="N"),"N","Y"))</f>
        <v>Y</v>
      </c>
      <c r="D42" s="26" t="str">
        <f t="shared" ref="D42:X42" si="1">IF(D41="","",IF(OR(D6="N",D7="N",D8="N",D9="N",D10="N",D11="N",D12="N",D13="N",D14="N",D15="N",D16="N",D17="N",D18="N",D19="N",D20="N",D21="N",D22="N",D23="N",D24="N",D25="N",D26="N",D27="N",D28="N",D29="N",D30="N",D31="N",D32="N",D33="N",D34="N",D35="N",D36="N",D37="N",D38="N",D39="N",D40="N",D41="N"),"N","Y"))</f>
        <v>Y</v>
      </c>
      <c r="E42" s="26" t="str">
        <f t="shared" si="1"/>
        <v>Y</v>
      </c>
      <c r="F42" s="26" t="str">
        <f t="shared" si="1"/>
        <v>N</v>
      </c>
      <c r="G42" s="26" t="str">
        <f t="shared" si="1"/>
        <v>Y</v>
      </c>
      <c r="H42" s="26" t="str">
        <f t="shared" si="1"/>
        <v>Y</v>
      </c>
      <c r="I42" s="26" t="str">
        <f t="shared" si="1"/>
        <v>Y</v>
      </c>
      <c r="J42" s="26" t="str">
        <f t="shared" si="1"/>
        <v>Y</v>
      </c>
      <c r="K42" s="26" t="str">
        <f t="shared" si="1"/>
        <v>Y</v>
      </c>
      <c r="L42" s="26" t="str">
        <f t="shared" si="1"/>
        <v>Y</v>
      </c>
      <c r="M42" s="26" t="str">
        <f t="shared" si="1"/>
        <v>N</v>
      </c>
      <c r="N42" s="26" t="str">
        <f t="shared" si="1"/>
        <v>Y</v>
      </c>
      <c r="O42" s="26" t="str">
        <f t="shared" si="1"/>
        <v>N</v>
      </c>
      <c r="P42" s="26" t="str">
        <f t="shared" si="1"/>
        <v>Y</v>
      </c>
      <c r="Q42" s="26" t="str">
        <f t="shared" si="1"/>
        <v>Y</v>
      </c>
      <c r="R42" s="26" t="str">
        <f t="shared" si="1"/>
        <v>Y</v>
      </c>
      <c r="S42" s="26" t="str">
        <f t="shared" si="1"/>
        <v>Y</v>
      </c>
      <c r="T42" s="26" t="str">
        <f t="shared" si="1"/>
        <v>Y</v>
      </c>
      <c r="U42" s="26" t="str">
        <f t="shared" si="1"/>
        <v>Y</v>
      </c>
      <c r="V42" s="26" t="str">
        <f t="shared" si="1"/>
        <v>Y</v>
      </c>
      <c r="W42" s="26" t="str">
        <f t="shared" si="1"/>
        <v>Y</v>
      </c>
      <c r="X42" s="26" t="str">
        <f t="shared" si="1"/>
        <v>Y</v>
      </c>
      <c r="Y42" s="14">
        <f t="shared" si="0"/>
        <v>3</v>
      </c>
    </row>
    <row r="43" spans="1:25" ht="18.600000000000001" customHeight="1" x14ac:dyDescent="0.3">
      <c r="A43" s="27" t="s">
        <v>96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28"/>
    </row>
    <row r="44" spans="1:25" ht="27.6" x14ac:dyDescent="0.3">
      <c r="A44" s="25" t="s">
        <v>97</v>
      </c>
      <c r="B44" s="29" t="s">
        <v>53</v>
      </c>
      <c r="C44" s="13" t="s">
        <v>54</v>
      </c>
      <c r="D44" s="13" t="s">
        <v>54</v>
      </c>
      <c r="E44" s="13" t="s">
        <v>54</v>
      </c>
      <c r="F44" s="13" t="s">
        <v>54</v>
      </c>
      <c r="G44" s="13" t="s">
        <v>54</v>
      </c>
      <c r="H44" s="13" t="s">
        <v>54</v>
      </c>
      <c r="I44" s="13" t="s">
        <v>54</v>
      </c>
      <c r="J44" s="13" t="s">
        <v>54</v>
      </c>
      <c r="K44" s="13" t="s">
        <v>54</v>
      </c>
      <c r="L44" s="13" t="s">
        <v>54</v>
      </c>
      <c r="M44" s="13" t="s">
        <v>54</v>
      </c>
      <c r="N44" s="13" t="s">
        <v>54</v>
      </c>
      <c r="O44" s="13" t="s">
        <v>54</v>
      </c>
      <c r="P44" s="13" t="s">
        <v>54</v>
      </c>
      <c r="Q44" s="13" t="s">
        <v>54</v>
      </c>
      <c r="R44" s="13" t="s">
        <v>54</v>
      </c>
      <c r="S44" s="13" t="s">
        <v>54</v>
      </c>
      <c r="T44" s="13" t="s">
        <v>54</v>
      </c>
      <c r="U44" s="13" t="s">
        <v>54</v>
      </c>
      <c r="V44" s="13" t="s">
        <v>54</v>
      </c>
      <c r="W44" s="13" t="s">
        <v>54</v>
      </c>
      <c r="X44" s="13" t="s">
        <v>54</v>
      </c>
      <c r="Y44" s="14">
        <f>COUNTIF(C44:X44,"N")</f>
        <v>0</v>
      </c>
    </row>
    <row r="45" spans="1:25" ht="27.6" x14ac:dyDescent="0.3">
      <c r="A45" s="25" t="s">
        <v>98</v>
      </c>
      <c r="B45" s="12" t="s">
        <v>85</v>
      </c>
      <c r="C45" s="13" t="s">
        <v>54</v>
      </c>
      <c r="D45" s="13" t="s">
        <v>54</v>
      </c>
      <c r="E45" s="13" t="s">
        <v>54</v>
      </c>
      <c r="F45" s="13" t="s">
        <v>54</v>
      </c>
      <c r="G45" s="13" t="s">
        <v>54</v>
      </c>
      <c r="H45" s="13" t="s">
        <v>54</v>
      </c>
      <c r="I45" s="13" t="s">
        <v>54</v>
      </c>
      <c r="J45" s="13" t="s">
        <v>54</v>
      </c>
      <c r="K45" s="13" t="s">
        <v>54</v>
      </c>
      <c r="L45" s="13" t="s">
        <v>54</v>
      </c>
      <c r="M45" s="13" t="s">
        <v>54</v>
      </c>
      <c r="N45" s="13" t="s">
        <v>54</v>
      </c>
      <c r="O45" s="13" t="s">
        <v>54</v>
      </c>
      <c r="P45" s="13" t="s">
        <v>54</v>
      </c>
      <c r="Q45" s="13" t="s">
        <v>54</v>
      </c>
      <c r="R45" s="13" t="s">
        <v>54</v>
      </c>
      <c r="S45" s="13" t="s">
        <v>54</v>
      </c>
      <c r="T45" s="13" t="s">
        <v>54</v>
      </c>
      <c r="U45" s="13" t="s">
        <v>54</v>
      </c>
      <c r="V45" s="13" t="s">
        <v>54</v>
      </c>
      <c r="W45" s="13" t="s">
        <v>54</v>
      </c>
      <c r="X45" s="13" t="s">
        <v>54</v>
      </c>
      <c r="Y45" s="14">
        <f>COUNTIF(C45:X45,"N")</f>
        <v>0</v>
      </c>
    </row>
    <row r="46" spans="1:25" x14ac:dyDescent="0.3">
      <c r="A46" s="25" t="s">
        <v>99</v>
      </c>
      <c r="B46" s="29" t="s">
        <v>100</v>
      </c>
      <c r="C46" s="29">
        <v>15</v>
      </c>
      <c r="D46" s="29">
        <v>21</v>
      </c>
      <c r="E46" s="29">
        <v>6</v>
      </c>
      <c r="F46" s="29">
        <v>5</v>
      </c>
      <c r="G46" s="29">
        <v>22</v>
      </c>
      <c r="H46" s="29">
        <v>16</v>
      </c>
      <c r="I46" s="29">
        <v>7</v>
      </c>
      <c r="J46" s="29">
        <v>10</v>
      </c>
      <c r="K46" s="29">
        <v>18</v>
      </c>
      <c r="L46" s="29">
        <v>1</v>
      </c>
      <c r="M46" s="29">
        <v>17</v>
      </c>
      <c r="N46" s="29">
        <v>8</v>
      </c>
      <c r="O46" s="29">
        <v>3</v>
      </c>
      <c r="P46" s="29">
        <v>19</v>
      </c>
      <c r="Q46" s="29">
        <v>9</v>
      </c>
      <c r="R46" s="29">
        <v>11</v>
      </c>
      <c r="S46" s="29">
        <v>14</v>
      </c>
      <c r="T46" s="29">
        <v>2</v>
      </c>
      <c r="U46" s="29">
        <v>12</v>
      </c>
      <c r="V46" s="29">
        <v>13</v>
      </c>
      <c r="W46" s="29">
        <v>20</v>
      </c>
      <c r="X46" s="29">
        <v>4</v>
      </c>
      <c r="Y46" s="30"/>
    </row>
    <row r="47" spans="1:25" x14ac:dyDescent="0.3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</row>
    <row r="49" spans="1:24" ht="12.9" customHeight="1" x14ac:dyDescent="0.3">
      <c r="A49" s="33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</row>
    <row r="50" spans="1:24" x14ac:dyDescent="0.3">
      <c r="A50" s="33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</row>
    <row r="51" spans="1:24" x14ac:dyDescent="0.3">
      <c r="A51" s="33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</row>
  </sheetData>
  <mergeCells count="7">
    <mergeCell ref="B39:B40"/>
    <mergeCell ref="B1:B2"/>
    <mergeCell ref="Y1:Y2"/>
    <mergeCell ref="B6:B7"/>
    <mergeCell ref="B8:B16"/>
    <mergeCell ref="B17:B34"/>
    <mergeCell ref="B35:B38"/>
  </mergeCells>
  <conditionalFormatting sqref="Y4 Y44:Y45 Y6:Y42">
    <cfRule type="cellIs" dxfId="2" priority="3" operator="greaterThan">
      <formula>0</formula>
    </cfRule>
  </conditionalFormatting>
  <conditionalFormatting sqref="B4:X4">
    <cfRule type="expression" dxfId="1" priority="2">
      <formula>AND(CELL("type",B4)="v",B4&gt;5)</formula>
    </cfRule>
  </conditionalFormatting>
  <conditionalFormatting sqref="C6:X42 C44:X45">
    <cfRule type="cellIs" dxfId="0" priority="1" operator="equal">
      <formula>"N"</formula>
    </cfRule>
  </conditionalFormatting>
  <printOptions horizontalCentered="1"/>
  <pageMargins left="0.7" right="0.7" top="0.75" bottom="0.75" header="0.3" footer="0.3"/>
  <pageSetup scale="78" orientation="portrait" r:id="rId1"/>
  <headerFooter>
    <oddHeader>&amp;CRFA 2020-208&amp;RPage &amp;P of &amp;N</oddHeader>
  </headerFooter>
  <rowBreaks count="1" manualBreakCount="1">
    <brk id="34" max="2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2" ma:contentTypeDescription="Create a new document." ma:contentTypeScope="" ma:versionID="620d2f11883b2d1defcae5a4dab18e5e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89e71f4e6ded4e83d7d8f706aadb9348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500A8-284D-4D14-97A7-78D70DCE42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3E0187-F066-4866-9B48-44BF6AE9A0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7FD613-BF46-4833-ACF7-899E26050102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31c33541-f0e7-4482-9c8a-fb53b33b075f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enter scores</vt:lpstr>
      <vt:lpstr>'enter scores'!Print_Area</vt:lpstr>
      <vt:lpstr>'enter scores'!Print_Titles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2020-05-12T17:33:33Z</dcterms:created>
  <dcterms:modified xsi:type="dcterms:W3CDTF">2020-05-12T17:33:49Z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