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3" documentId="8_{DD36FD86-FF02-4CDB-BC67-3BBB65B5C747}" xr6:coauthVersionLast="45" xr6:coauthVersionMax="45" xr10:uidLastSave="{FBADDCF5-7805-4846-8843-4326A15E0E8E}"/>
  <bookViews>
    <workbookView xWindow="-108" yWindow="-108" windowWidth="23256" windowHeight="12576" tabRatio="853" xr2:uid="{00000000-000D-0000-FFFF-FFFF00000000}"/>
  </bookViews>
  <sheets>
    <sheet name="Recommendations" sheetId="11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1" l="1"/>
  <c r="D3" i="11" l="1"/>
</calcChain>
</file>

<file path=xl/sharedStrings.xml><?xml version="1.0" encoding="utf-8"?>
<sst xmlns="http://schemas.openxmlformats.org/spreadsheetml/2006/main" count="34" uniqueCount="31">
  <si>
    <t>Denton Cove</t>
  </si>
  <si>
    <t>2020-494C</t>
  </si>
  <si>
    <t>Suwannee Pointe</t>
  </si>
  <si>
    <t>AppNumber</t>
  </si>
  <si>
    <t>Name of proposed Development</t>
  </si>
  <si>
    <t>Original RFA Number</t>
  </si>
  <si>
    <t>Original App Number</t>
  </si>
  <si>
    <t>NC Units</t>
  </si>
  <si>
    <t>Authorized Principal Representative</t>
  </si>
  <si>
    <t>Operational Contact</t>
  </si>
  <si>
    <t>Active Award amount</t>
  </si>
  <si>
    <t>Additional HC Request Amount</t>
  </si>
  <si>
    <t>Total Set-Aside Units</t>
  </si>
  <si>
    <t>Lottery</t>
  </si>
  <si>
    <t>2014-114</t>
  </si>
  <si>
    <t>2015-088C</t>
  </si>
  <si>
    <t>Jonathan L. Wolf</t>
  </si>
  <si>
    <t>Jennie D. Lagmay</t>
  </si>
  <si>
    <t>2016-110</t>
  </si>
  <si>
    <t>2017-100C / 2018-358C</t>
  </si>
  <si>
    <t>John W Lewis</t>
  </si>
  <si>
    <t>James A Boyd</t>
  </si>
  <si>
    <t>Total Funding Available for RFA</t>
  </si>
  <si>
    <t>Total Funding Allocated</t>
  </si>
  <si>
    <t>Total Funding Remaining</t>
  </si>
  <si>
    <t>Corporation Funding Per Set-Aside</t>
  </si>
  <si>
    <t>Job Creation Preference</t>
  </si>
  <si>
    <t>Eligible for Funding?</t>
  </si>
  <si>
    <t>Y</t>
  </si>
  <si>
    <t>2020-495C*</t>
  </si>
  <si>
    <t>*Both the Additional HC Request Amount and the number of Set-Aside units were adjusted during scoring.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</si>
</sst>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4" fontId="3" fillId="0" borderId="0" xfId="0" applyNumberFormat="1" applyFont="1" applyBorder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3" fontId="5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3" fontId="4" fillId="0" borderId="1" xfId="1" applyFont="1" applyBorder="1" applyAlignment="1">
      <alignment horizontal="center" vertical="center" wrapText="1"/>
    </xf>
    <xf numFmtId="44" fontId="5" fillId="0" borderId="0" xfId="2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9"/>
  <sheetViews>
    <sheetView showGridLines="0" tabSelected="1" zoomScale="110" zoomScaleNormal="110" zoomScaleSheetLayoutView="7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ColWidth="9.33203125" defaultRowHeight="12" x14ac:dyDescent="0.25"/>
  <cols>
    <col min="1" max="1" width="10" style="7" bestFit="1" customWidth="1"/>
    <col min="2" max="2" width="17.33203125" style="8" customWidth="1"/>
    <col min="3" max="3" width="9.21875" style="7" bestFit="1" customWidth="1"/>
    <col min="4" max="4" width="12.21875" style="9" customWidth="1"/>
    <col min="5" max="5" width="6.77734375" style="7" bestFit="1" customWidth="1"/>
    <col min="6" max="6" width="12.109375" style="9" customWidth="1"/>
    <col min="7" max="7" width="11.109375" style="7" customWidth="1"/>
    <col min="8" max="8" width="10.6640625" style="7" customWidth="1"/>
    <col min="9" max="9" width="9.5546875" style="7" customWidth="1"/>
    <col min="10" max="11" width="9.21875" style="7" customWidth="1"/>
    <col min="12" max="13" width="12.33203125" style="7" customWidth="1"/>
    <col min="14" max="14" width="5.77734375" style="7" bestFit="1" customWidth="1"/>
    <col min="15" max="15" width="9.5546875" style="7" customWidth="1"/>
    <col min="16" max="16" width="8.44140625" style="7" customWidth="1"/>
    <col min="17" max="17" width="10.6640625" style="7" customWidth="1"/>
    <col min="18" max="18" width="6.5546875" style="7" bestFit="1" customWidth="1"/>
    <col min="19" max="19" width="6.33203125" style="7" hidden="1" customWidth="1"/>
    <col min="20" max="16384" width="9.33203125" style="7"/>
  </cols>
  <sheetData>
    <row r="1" spans="1:16" s="2" customFormat="1" ht="25.2" customHeight="1" x14ac:dyDescent="0.25">
      <c r="A1" s="20" t="s">
        <v>22</v>
      </c>
      <c r="B1" s="21"/>
      <c r="C1" s="22"/>
      <c r="D1" s="10">
        <v>750000</v>
      </c>
      <c r="E1" s="19"/>
      <c r="F1" s="19"/>
      <c r="G1" s="19"/>
    </row>
    <row r="2" spans="1:16" s="2" customFormat="1" ht="14.7" customHeight="1" x14ac:dyDescent="0.25">
      <c r="A2" s="23" t="s">
        <v>23</v>
      </c>
      <c r="B2" s="24"/>
      <c r="C2" s="25"/>
      <c r="D2" s="10">
        <f>SUM(I6:I11)</f>
        <v>670200</v>
      </c>
      <c r="E2" s="19"/>
      <c r="F2" s="19"/>
      <c r="G2" s="19"/>
    </row>
    <row r="3" spans="1:16" s="2" customFormat="1" ht="14.7" customHeight="1" x14ac:dyDescent="0.25">
      <c r="A3" s="23" t="s">
        <v>24</v>
      </c>
      <c r="B3" s="24"/>
      <c r="C3" s="25"/>
      <c r="D3" s="10">
        <f>D1-D2</f>
        <v>79800</v>
      </c>
      <c r="E3" s="19"/>
      <c r="F3" s="19"/>
      <c r="G3" s="19"/>
    </row>
    <row r="4" spans="1:16" s="1" customFormat="1" x14ac:dyDescent="0.25">
      <c r="B4" s="3"/>
      <c r="D4" s="4"/>
      <c r="E4" s="5"/>
      <c r="F4" s="5"/>
      <c r="I4" s="6"/>
      <c r="J4" s="5"/>
      <c r="K4" s="5"/>
      <c r="L4" s="5"/>
      <c r="M4" s="5"/>
      <c r="N4" s="5"/>
      <c r="O4" s="5"/>
      <c r="P4" s="5"/>
    </row>
    <row r="5" spans="1:16" s="13" customFormat="1" ht="36" x14ac:dyDescent="0.25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27</v>
      </c>
      <c r="L5" s="12" t="s">
        <v>25</v>
      </c>
      <c r="M5" s="12" t="s">
        <v>26</v>
      </c>
      <c r="N5" s="12" t="s">
        <v>13</v>
      </c>
    </row>
    <row r="6" spans="1:16" s="15" customFormat="1" ht="24" x14ac:dyDescent="0.25">
      <c r="A6" s="11" t="s">
        <v>29</v>
      </c>
      <c r="B6" s="11" t="s">
        <v>2</v>
      </c>
      <c r="C6" s="11" t="s">
        <v>18</v>
      </c>
      <c r="D6" s="11" t="s">
        <v>19</v>
      </c>
      <c r="E6" s="14">
        <v>36</v>
      </c>
      <c r="F6" s="11" t="s">
        <v>20</v>
      </c>
      <c r="G6" s="11" t="s">
        <v>21</v>
      </c>
      <c r="H6" s="16">
        <v>477091</v>
      </c>
      <c r="I6" s="16">
        <v>295200</v>
      </c>
      <c r="J6" s="14">
        <v>36</v>
      </c>
      <c r="K6" s="14" t="s">
        <v>28</v>
      </c>
      <c r="L6" s="18">
        <v>154458.20000000001</v>
      </c>
      <c r="M6" s="14" t="s">
        <v>28</v>
      </c>
      <c r="N6" s="14">
        <v>1</v>
      </c>
    </row>
    <row r="7" spans="1:16" s="15" customFormat="1" ht="24" x14ac:dyDescent="0.25">
      <c r="A7" s="11" t="s">
        <v>1</v>
      </c>
      <c r="B7" s="11" t="s">
        <v>0</v>
      </c>
      <c r="C7" s="11" t="s">
        <v>14</v>
      </c>
      <c r="D7" s="11" t="s">
        <v>15</v>
      </c>
      <c r="E7" s="14">
        <v>52</v>
      </c>
      <c r="F7" s="11" t="s">
        <v>16</v>
      </c>
      <c r="G7" s="11" t="s">
        <v>17</v>
      </c>
      <c r="H7" s="16">
        <v>939370</v>
      </c>
      <c r="I7" s="16">
        <v>375000</v>
      </c>
      <c r="J7" s="14">
        <v>52</v>
      </c>
      <c r="K7" s="14" t="s">
        <v>28</v>
      </c>
      <c r="L7" s="18">
        <v>158331.03</v>
      </c>
      <c r="M7" s="14" t="s">
        <v>28</v>
      </c>
      <c r="N7" s="14">
        <v>2</v>
      </c>
    </row>
    <row r="8" spans="1:16" x14ac:dyDescent="0.25">
      <c r="B8" s="7"/>
      <c r="D8" s="7"/>
      <c r="F8" s="7"/>
    </row>
    <row r="9" spans="1:16" x14ac:dyDescent="0.25">
      <c r="A9" s="17" t="s">
        <v>30</v>
      </c>
      <c r="B9" s="7"/>
      <c r="D9" s="7"/>
      <c r="F9" s="7"/>
    </row>
    <row r="10" spans="1:16" x14ac:dyDescent="0.25">
      <c r="B10" s="7"/>
      <c r="D10" s="7"/>
      <c r="F10" s="7"/>
    </row>
    <row r="11" spans="1:16" x14ac:dyDescent="0.25">
      <c r="B11" s="7"/>
      <c r="D11" s="7"/>
      <c r="F11" s="7"/>
    </row>
    <row r="12" spans="1:16" x14ac:dyDescent="0.25">
      <c r="B12" s="7"/>
      <c r="D12" s="7"/>
      <c r="F12" s="7"/>
    </row>
    <row r="13" spans="1:16" x14ac:dyDescent="0.25">
      <c r="B13" s="7"/>
      <c r="D13" s="7"/>
      <c r="F13" s="7"/>
    </row>
    <row r="14" spans="1:16" x14ac:dyDescent="0.25">
      <c r="B14" s="7"/>
      <c r="D14" s="7"/>
      <c r="F14" s="7"/>
    </row>
    <row r="15" spans="1:16" x14ac:dyDescent="0.25">
      <c r="B15" s="7"/>
      <c r="D15" s="7"/>
      <c r="F15" s="7"/>
    </row>
    <row r="16" spans="1:16" x14ac:dyDescent="0.25">
      <c r="B16" s="7"/>
      <c r="D16" s="7"/>
      <c r="F16" s="7"/>
    </row>
    <row r="17" spans="2:6" x14ac:dyDescent="0.25">
      <c r="B17" s="7"/>
      <c r="D17" s="7"/>
      <c r="F17" s="7"/>
    </row>
    <row r="18" spans="2:6" x14ac:dyDescent="0.25">
      <c r="B18" s="7"/>
      <c r="D18" s="7"/>
      <c r="F18" s="7"/>
    </row>
    <row r="19" spans="2:6" x14ac:dyDescent="0.25">
      <c r="B19" s="7"/>
      <c r="D19" s="7"/>
      <c r="F19" s="7"/>
    </row>
    <row r="20" spans="2:6" x14ac:dyDescent="0.25">
      <c r="B20" s="7"/>
      <c r="D20" s="7"/>
      <c r="F20" s="7"/>
    </row>
    <row r="21" spans="2:6" x14ac:dyDescent="0.25">
      <c r="B21" s="7"/>
      <c r="D21" s="7"/>
      <c r="F21" s="7"/>
    </row>
    <row r="22" spans="2:6" x14ac:dyDescent="0.25">
      <c r="B22" s="7"/>
      <c r="D22" s="7"/>
      <c r="F22" s="7"/>
    </row>
    <row r="23" spans="2:6" x14ac:dyDescent="0.25">
      <c r="B23" s="7"/>
      <c r="D23" s="7"/>
      <c r="F23" s="7"/>
    </row>
    <row r="24" spans="2:6" x14ac:dyDescent="0.25">
      <c r="B24" s="7"/>
      <c r="D24" s="7"/>
      <c r="F24" s="7"/>
    </row>
    <row r="25" spans="2:6" x14ac:dyDescent="0.25">
      <c r="B25" s="7"/>
      <c r="D25" s="7"/>
      <c r="F25" s="7"/>
    </row>
    <row r="26" spans="2:6" x14ac:dyDescent="0.25">
      <c r="B26" s="7"/>
      <c r="D26" s="7"/>
      <c r="F26" s="7"/>
    </row>
    <row r="27" spans="2:6" x14ac:dyDescent="0.25">
      <c r="B27" s="7"/>
      <c r="D27" s="7"/>
      <c r="F27" s="7"/>
    </row>
    <row r="28" spans="2:6" x14ac:dyDescent="0.25">
      <c r="B28" s="7"/>
      <c r="D28" s="7"/>
      <c r="F28" s="7"/>
    </row>
    <row r="29" spans="2:6" x14ac:dyDescent="0.25">
      <c r="B29" s="7"/>
      <c r="D29" s="7"/>
      <c r="F29" s="7"/>
    </row>
    <row r="30" spans="2:6" x14ac:dyDescent="0.25">
      <c r="B30" s="7"/>
      <c r="D30" s="7"/>
      <c r="F30" s="7"/>
    </row>
    <row r="31" spans="2:6" x14ac:dyDescent="0.25">
      <c r="B31" s="7"/>
      <c r="D31" s="7"/>
      <c r="F31" s="7"/>
    </row>
    <row r="32" spans="2:6" x14ac:dyDescent="0.25">
      <c r="B32" s="7"/>
      <c r="D32" s="7"/>
      <c r="F32" s="7"/>
    </row>
    <row r="33" spans="2:6" x14ac:dyDescent="0.25">
      <c r="B33" s="7"/>
      <c r="D33" s="7"/>
      <c r="F33" s="7"/>
    </row>
    <row r="34" spans="2:6" x14ac:dyDescent="0.25">
      <c r="B34" s="7"/>
      <c r="D34" s="7"/>
      <c r="F34" s="7"/>
    </row>
    <row r="35" spans="2:6" x14ac:dyDescent="0.25">
      <c r="B35" s="7"/>
      <c r="D35" s="7"/>
      <c r="F35" s="7"/>
    </row>
    <row r="36" spans="2:6" x14ac:dyDescent="0.25">
      <c r="B36" s="7"/>
      <c r="D36" s="7"/>
      <c r="F36" s="7"/>
    </row>
    <row r="37" spans="2:6" x14ac:dyDescent="0.25">
      <c r="B37" s="7"/>
      <c r="D37" s="7"/>
      <c r="F37" s="7"/>
    </row>
    <row r="38" spans="2:6" x14ac:dyDescent="0.25">
      <c r="B38" s="7"/>
      <c r="D38" s="7"/>
      <c r="F38" s="7"/>
    </row>
    <row r="39" spans="2:6" x14ac:dyDescent="0.25">
      <c r="B39" s="7"/>
      <c r="D39" s="7"/>
      <c r="F39" s="7"/>
    </row>
    <row r="40" spans="2:6" x14ac:dyDescent="0.25">
      <c r="B40" s="7"/>
      <c r="D40" s="7"/>
      <c r="F40" s="7"/>
    </row>
    <row r="41" spans="2:6" x14ac:dyDescent="0.25">
      <c r="B41" s="7"/>
      <c r="D41" s="7"/>
      <c r="F41" s="7"/>
    </row>
    <row r="42" spans="2:6" x14ac:dyDescent="0.25">
      <c r="B42" s="7"/>
      <c r="D42" s="7"/>
      <c r="F42" s="7"/>
    </row>
    <row r="43" spans="2:6" x14ac:dyDescent="0.25">
      <c r="B43" s="7"/>
      <c r="D43" s="7"/>
      <c r="F43" s="7"/>
    </row>
    <row r="44" spans="2:6" x14ac:dyDescent="0.25">
      <c r="B44" s="7"/>
      <c r="D44" s="7"/>
      <c r="F44" s="7"/>
    </row>
    <row r="45" spans="2:6" x14ac:dyDescent="0.25">
      <c r="B45" s="7"/>
      <c r="D45" s="7"/>
      <c r="F45" s="7"/>
    </row>
    <row r="46" spans="2:6" x14ac:dyDescent="0.25">
      <c r="B46" s="7"/>
      <c r="D46" s="7"/>
      <c r="F46" s="7"/>
    </row>
    <row r="47" spans="2:6" x14ac:dyDescent="0.25">
      <c r="B47" s="7"/>
      <c r="D47" s="7"/>
      <c r="F47" s="7"/>
    </row>
    <row r="48" spans="2:6" x14ac:dyDescent="0.25">
      <c r="B48" s="7"/>
      <c r="D48" s="7"/>
      <c r="F48" s="7"/>
    </row>
    <row r="49" spans="2:6" x14ac:dyDescent="0.25">
      <c r="B49" s="7"/>
      <c r="D49" s="7"/>
      <c r="F49" s="7"/>
    </row>
    <row r="50" spans="2:6" x14ac:dyDescent="0.25">
      <c r="B50" s="7"/>
      <c r="D50" s="7"/>
      <c r="F50" s="7"/>
    </row>
    <row r="51" spans="2:6" x14ac:dyDescent="0.25">
      <c r="B51" s="7"/>
      <c r="D51" s="7"/>
      <c r="F51" s="7"/>
    </row>
    <row r="52" spans="2:6" x14ac:dyDescent="0.25">
      <c r="B52" s="7"/>
      <c r="D52" s="7"/>
      <c r="F52" s="7"/>
    </row>
    <row r="53" spans="2:6" x14ac:dyDescent="0.25">
      <c r="B53" s="7"/>
      <c r="D53" s="7"/>
      <c r="F53" s="7"/>
    </row>
    <row r="54" spans="2:6" x14ac:dyDescent="0.25">
      <c r="B54" s="7"/>
      <c r="D54" s="7"/>
      <c r="F54" s="7"/>
    </row>
    <row r="55" spans="2:6" x14ac:dyDescent="0.25">
      <c r="B55" s="7"/>
      <c r="D55" s="7"/>
      <c r="F55" s="7"/>
    </row>
    <row r="56" spans="2:6" x14ac:dyDescent="0.25">
      <c r="B56" s="7"/>
      <c r="D56" s="7"/>
      <c r="F56" s="7"/>
    </row>
    <row r="57" spans="2:6" x14ac:dyDescent="0.25">
      <c r="B57" s="7"/>
      <c r="D57" s="7"/>
      <c r="F57" s="7"/>
    </row>
    <row r="58" spans="2:6" x14ac:dyDescent="0.25">
      <c r="B58" s="7"/>
      <c r="D58" s="7"/>
      <c r="F58" s="7"/>
    </row>
    <row r="59" spans="2:6" x14ac:dyDescent="0.25">
      <c r="B59" s="7"/>
      <c r="D59" s="7"/>
      <c r="F59" s="7"/>
    </row>
    <row r="60" spans="2:6" x14ac:dyDescent="0.25">
      <c r="B60" s="7"/>
      <c r="D60" s="7"/>
      <c r="F60" s="7"/>
    </row>
    <row r="61" spans="2:6" x14ac:dyDescent="0.25">
      <c r="B61" s="7"/>
      <c r="D61" s="7"/>
      <c r="F61" s="7"/>
    </row>
    <row r="62" spans="2:6" x14ac:dyDescent="0.25">
      <c r="B62" s="7"/>
      <c r="D62" s="7"/>
      <c r="F62" s="7"/>
    </row>
    <row r="63" spans="2:6" x14ac:dyDescent="0.25">
      <c r="B63" s="7"/>
      <c r="D63" s="7"/>
      <c r="F63" s="7"/>
    </row>
    <row r="64" spans="2:6" x14ac:dyDescent="0.25">
      <c r="B64" s="7"/>
      <c r="D64" s="7"/>
      <c r="F64" s="7"/>
    </row>
    <row r="65" spans="2:6" x14ac:dyDescent="0.25">
      <c r="B65" s="7"/>
      <c r="D65" s="7"/>
      <c r="F65" s="7"/>
    </row>
    <row r="66" spans="2:6" x14ac:dyDescent="0.25">
      <c r="B66" s="7"/>
      <c r="D66" s="7"/>
      <c r="F66" s="7"/>
    </row>
    <row r="67" spans="2:6" x14ac:dyDescent="0.25">
      <c r="B67" s="7"/>
      <c r="D67" s="7"/>
      <c r="F67" s="7"/>
    </row>
    <row r="68" spans="2:6" x14ac:dyDescent="0.25">
      <c r="B68" s="7"/>
      <c r="D68" s="7"/>
      <c r="F68" s="7"/>
    </row>
    <row r="69" spans="2:6" x14ac:dyDescent="0.25">
      <c r="B69" s="7"/>
      <c r="D69" s="7"/>
      <c r="F69" s="7"/>
    </row>
    <row r="70" spans="2:6" x14ac:dyDescent="0.25">
      <c r="B70" s="7"/>
      <c r="D70" s="7"/>
      <c r="F70" s="7"/>
    </row>
    <row r="71" spans="2:6" x14ac:dyDescent="0.25">
      <c r="B71" s="7"/>
      <c r="D71" s="7"/>
      <c r="F71" s="7"/>
    </row>
    <row r="72" spans="2:6" x14ac:dyDescent="0.25">
      <c r="B72" s="7"/>
      <c r="D72" s="7"/>
      <c r="F72" s="7"/>
    </row>
    <row r="73" spans="2:6" x14ac:dyDescent="0.25">
      <c r="B73" s="7"/>
      <c r="D73" s="7"/>
      <c r="F73" s="7"/>
    </row>
    <row r="74" spans="2:6" x14ac:dyDescent="0.25">
      <c r="B74" s="7"/>
      <c r="D74" s="7"/>
      <c r="F74" s="7"/>
    </row>
    <row r="75" spans="2:6" x14ac:dyDescent="0.25">
      <c r="B75" s="7"/>
      <c r="D75" s="7"/>
      <c r="F75" s="7"/>
    </row>
    <row r="76" spans="2:6" x14ac:dyDescent="0.25">
      <c r="B76" s="7"/>
      <c r="D76" s="7"/>
      <c r="F76" s="7"/>
    </row>
    <row r="77" spans="2:6" x14ac:dyDescent="0.25">
      <c r="B77" s="7"/>
      <c r="D77" s="7"/>
      <c r="F77" s="7"/>
    </row>
    <row r="78" spans="2:6" x14ac:dyDescent="0.25">
      <c r="B78" s="7"/>
      <c r="D78" s="7"/>
      <c r="F78" s="7"/>
    </row>
    <row r="79" spans="2:6" x14ac:dyDescent="0.25">
      <c r="B79" s="7"/>
      <c r="D79" s="7"/>
      <c r="F79" s="7"/>
    </row>
  </sheetData>
  <mergeCells count="6">
    <mergeCell ref="E1:G1"/>
    <mergeCell ref="E2:G2"/>
    <mergeCell ref="E3:G3"/>
    <mergeCell ref="A1:C1"/>
    <mergeCell ref="A2:C2"/>
    <mergeCell ref="A3:C3"/>
  </mergeCells>
  <conditionalFormatting sqref="M6">
    <cfRule type="cellIs" dxfId="5" priority="4" operator="equal">
      <formula>"N"</formula>
    </cfRule>
  </conditionalFormatting>
  <conditionalFormatting sqref="K6">
    <cfRule type="cellIs" dxfId="4" priority="3" operator="equal">
      <formula>"N"</formula>
    </cfRule>
  </conditionalFormatting>
  <conditionalFormatting sqref="M7">
    <cfRule type="cellIs" dxfId="1" priority="2" operator="equal">
      <formula>"N"</formula>
    </cfRule>
  </conditionalFormatting>
  <conditionalFormatting sqref="K7">
    <cfRule type="cellIs" dxfId="0" priority="1" operator="equal">
      <formula>"N"</formula>
    </cfRule>
  </conditionalFormatting>
  <pageMargins left="0.7" right="0.7" top="0.75" bottom="0.75" header="0.3" footer="0.3"/>
  <pageSetup scale="79" fitToHeight="0" orientation="landscape" r:id="rId1"/>
  <headerFooter alignWithMargins="0">
    <oddHeader>&amp;C&amp;"Arial,Bold"&amp;14RFA 2020-211 – 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146B0E-9EF4-45B1-933B-A62B01E4E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623CED-03FB-4E45-8988-AD650ED59B56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1c33541-f0e7-4482-9c8a-fb53b33b075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95624D2-788A-45DF-91DC-80C2DFA732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2020-10-09T15:11:11Z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c1361610-8c6d-4e21-9f1d-5018b9d2c8dc</vt:lpwstr>
  </property>
</Properties>
</file>