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4 Farm-Fish/"/>
    </mc:Choice>
  </mc:AlternateContent>
  <xr:revisionPtr revIDLastSave="0" documentId="8_{9BA9C26D-6C9D-4D68-A3EA-456A5FE23ABF}" xr6:coauthVersionLast="45" xr6:coauthVersionMax="45" xr10:uidLastSave="{00000000-0000-0000-0000-000000000000}"/>
  <bookViews>
    <workbookView xWindow="19090" yWindow="-110" windowWidth="19420" windowHeight="10420" xr2:uid="{9C200E36-6223-48AC-A52D-0AE8CAB0D3F3}"/>
  </bookViews>
  <sheets>
    <sheet name="enter scores" sheetId="1" r:id="rId1"/>
  </sheets>
  <definedNames>
    <definedName name="_xlnm.Print_Area" localSheetId="0">'enter scores'!$A$1:$C$61</definedName>
    <definedName name="_xlnm.Print_Titles" localSheetId="0">'enter scores'!$A:$B,'enter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56" i="1" s="1"/>
  <c r="C57" i="1" s="1"/>
</calcChain>
</file>

<file path=xl/sharedStrings.xml><?xml version="1.0" encoding="utf-8"?>
<sst xmlns="http://schemas.openxmlformats.org/spreadsheetml/2006/main" count="124" uniqueCount="77">
  <si>
    <t>Scoring Items</t>
  </si>
  <si>
    <t>Contributor/ Reporter</t>
  </si>
  <si>
    <t>2021-289S</t>
  </si>
  <si>
    <t>Development Name</t>
  </si>
  <si>
    <t>Casa Dolores Huerta</t>
  </si>
  <si>
    <t>Point Items</t>
  </si>
  <si>
    <t>Bookmarking Attachments prior to submission (Section Three, A.2.b.) (5 points)</t>
  </si>
  <si>
    <t>Joey</t>
  </si>
  <si>
    <t>3.b.(3)(c) 67ER20-1 Disincentive (5 points)</t>
  </si>
  <si>
    <t>Rachael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</si>
  <si>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</si>
  <si>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C.1.  Current and Future Need for Farmworker or Commercial Fishing Worker Housing in the Area (maximum of 15 points)</t>
  </si>
  <si>
    <t>Nancy</t>
  </si>
  <si>
    <t>C.2. Experience Operating and Managing Farmworker or Commercial Fishing Worker Housing (maximum of 20 points)</t>
  </si>
  <si>
    <t>C.3. Outreach, Marketing and Referral (maximum of 30 points)</t>
  </si>
  <si>
    <t>Elaine</t>
  </si>
  <si>
    <t>C.4. Resident Access to Onsite and Offsite Programs, Services and Resources (maximum of 30 points)</t>
  </si>
  <si>
    <t>Diana</t>
  </si>
  <si>
    <t>Total Points Awarded (maximum of 110)</t>
  </si>
  <si>
    <t>Eligibility Requirements</t>
  </si>
  <si>
    <t>Submission Requirements met (section Three, A.)</t>
  </si>
  <si>
    <t>Y</t>
  </si>
  <si>
    <t>1.  Applicant Certification and Acknowledgement form provided and meets requirements</t>
  </si>
  <si>
    <t>2.a.  Demographic Commitment selected</t>
  </si>
  <si>
    <t>2.b. Description of the Demographic population served provided</t>
  </si>
  <si>
    <t>3.a.(1) Name of Applicant provided</t>
  </si>
  <si>
    <t>3.a.(2) Evidence Applicant is a legally formed entity provided, if new construction</t>
  </si>
  <si>
    <t>3.b.(3) Non-Profit Applicant qualifications met, if new construction</t>
  </si>
  <si>
    <t>3.b.(1) Name of Each Developer provided</t>
  </si>
  <si>
    <t>3.b.(2) Evidence that each Developer entity is a legally formed entity provided</t>
  </si>
  <si>
    <t>3.b.(3) Developer Experience Requirement met</t>
  </si>
  <si>
    <t>3.c.(1) Principals for Applicant and Developer(s) Disclosure Form provided and meets requirements</t>
  </si>
  <si>
    <t>3.d.(1) Information for Management Company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</si>
  <si>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</si>
  <si>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</si>
  <si>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</si>
  <si>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 Development Category selected</t>
  </si>
  <si>
    <t>4.b.  If Substantial Rehabilitation of existing Development, confirmation that the Development is in the Corporation or RD’s portfolio</t>
  </si>
  <si>
    <t>N/A</t>
  </si>
  <si>
    <t>4.b. Development Category Qualifying Conditions met</t>
  </si>
  <si>
    <t>4.c. Development Type provided, if Substantial Rehabilitation</t>
  </si>
  <si>
    <t>4.d. If new construction, qualifies as ESS Construction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</si>
  <si>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</si>
  <si>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</si>
  <si>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</si>
  <si>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</si>
  <si>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</si>
  <si>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 Confirmation that proposed Development does not qualify as an LDA Development provided</t>
  </si>
  <si>
    <t>6.a. Total Number of Units provided and within limits</t>
  </si>
  <si>
    <t>6.b. Number of new construction units and rehabilitation units provided</t>
  </si>
  <si>
    <t>6.d.(2)  Demographic minimum set-aside selected</t>
  </si>
  <si>
    <t>6.d.(4) Total Set-Aside Breakdown Chart properly completed</t>
  </si>
  <si>
    <t>6.e. Unit Mix provided and meets requirements</t>
  </si>
  <si>
    <t>6.f. 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</si>
  <si>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</si>
  <si>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</si>
  <si>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</si>
  <si>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</si>
  <si>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8.d.(2) Minimum Additional Green Building Features selected</t>
  </si>
  <si>
    <t>9.a.(1) Applicant’s SAIL Request Amount provided</t>
  </si>
  <si>
    <t>Jade</t>
  </si>
  <si>
    <t>9.c.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</si>
  <si>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</si>
  <si>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in a previous RFA (Section Five, A.1.)</t>
  </si>
  <si>
    <t>Liz T.</t>
  </si>
  <si>
    <t>Verification of no recent de-obligations (Section Five, A.1.)</t>
  </si>
  <si>
    <t>Financial Arrears Met (Section Five, A.1.)</t>
  </si>
  <si>
    <t>Kenny</t>
  </si>
  <si>
    <t>Minimum Total Score of 77 is met?</t>
  </si>
  <si>
    <t>Yes or No</t>
  </si>
  <si>
    <t>All Eligibility Requirements Met?</t>
  </si>
  <si>
    <t>Tie-Breakers</t>
  </si>
  <si>
    <t>SAIL Request as a Percentage of the Total Development Cost as 90% or Less Funding Preference (Y/N) (Section Five, B.1.(3))</t>
  </si>
  <si>
    <t>N</t>
  </si>
  <si>
    <t>Florida Job Creation Preference (Item 3 of Exhibit C) (Y/N)</t>
  </si>
  <si>
    <t>Lottery Number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</si>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</sst>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A051-48B5-477E-BE55-69C6855B44BC}">
  <dimension ref="A1:C66"/>
  <sheetViews>
    <sheetView tabSelected="1" zoomScale="130" zoomScaleNormal="130" zoomScaleSheetLayoutView="100" workbookViewId="0">
      <pane xSplit="1" ySplit="2" topLeftCell="B3" activePane="bottomRight" state="frozen"/>
      <selection activeCell="D87" sqref="D87"/>
      <selection pane="topRight" activeCell="D87" sqref="D87"/>
      <selection pane="bottomLeft" activeCell="D87" sqref="D87"/>
      <selection pane="bottomRight" activeCell="A4" sqref="A4"/>
    </sheetView>
  </sheetViews>
  <sheetFormatPr defaultColWidth="8.54296875" defaultRowHeight="13" x14ac:dyDescent="0.25"/>
  <cols>
    <col min="1" max="1" width="56.81640625" style="13" customWidth="1"/>
    <col min="2" max="2" width="15.1796875" style="3" customWidth="1"/>
    <col min="3" max="3" width="19.54296875" style="3" customWidth="1"/>
    <col min="4" max="16384" width="8.54296875" style="3"/>
  </cols>
  <sheetData>
    <row r="1" spans="1:3" x14ac:dyDescent="0.25">
      <c r="A1" s="1" t="s">
        <v>0</v>
      </c>
      <c r="B1" s="21" t="s">
        <v>1</v>
      </c>
      <c r="C1" s="2" t="s">
        <v>2</v>
      </c>
    </row>
    <row r="2" spans="1:3" s="4" customFormat="1" x14ac:dyDescent="0.25">
      <c r="A2" s="2" t="s">
        <v>3</v>
      </c>
      <c r="B2" s="21"/>
      <c r="C2" s="2" t="s">
        <v>4</v>
      </c>
    </row>
    <row r="3" spans="1:3" x14ac:dyDescent="0.25">
      <c r="A3" s="5" t="s">
        <v>5</v>
      </c>
      <c r="B3" s="6"/>
      <c r="C3" s="7"/>
    </row>
    <row r="4" spans="1:3" ht="26" x14ac:dyDescent="0.25">
      <c r="A4" s="14" t="s">
        <v>6</v>
      </c>
      <c r="B4" s="8" t="s">
        <v>7</v>
      </c>
      <c r="C4" s="8">
        <v>5</v>
      </c>
    </row>
    <row r="5" spans="1:3" x14ac:dyDescent="0.25">
      <c r="A5" s="15" t="s">
        <v>8</v>
      </c>
      <c r="B5" s="22" t="s">
        <v>9</v>
      </c>
      <c r="C5" s="8">
        <v>5</v>
      </c>
    </row>
    <row r="6" spans="1:3" ht="65" x14ac:dyDescent="0.25">
      <c r="A6" s="15" t="s">
        <v>10</v>
      </c>
      <c r="B6" s="23"/>
      <c r="C6" s="8">
        <v>5</v>
      </c>
    </row>
    <row r="7" spans="1:3" ht="26" x14ac:dyDescent="0.25">
      <c r="A7" s="9" t="s">
        <v>11</v>
      </c>
      <c r="B7" s="22" t="s">
        <v>12</v>
      </c>
      <c r="C7" s="11">
        <v>13</v>
      </c>
    </row>
    <row r="8" spans="1:3" ht="26" x14ac:dyDescent="0.25">
      <c r="A8" s="9" t="s">
        <v>13</v>
      </c>
      <c r="B8" s="23"/>
      <c r="C8" s="11">
        <v>18</v>
      </c>
    </row>
    <row r="9" spans="1:3" x14ac:dyDescent="0.25">
      <c r="A9" s="9" t="s">
        <v>14</v>
      </c>
      <c r="B9" s="8" t="s">
        <v>15</v>
      </c>
      <c r="C9" s="11">
        <v>30</v>
      </c>
    </row>
    <row r="10" spans="1:3" ht="26" x14ac:dyDescent="0.25">
      <c r="A10" s="9" t="s">
        <v>16</v>
      </c>
      <c r="B10" s="8" t="s">
        <v>17</v>
      </c>
      <c r="C10" s="11">
        <v>26</v>
      </c>
    </row>
    <row r="11" spans="1:3" s="4" customFormat="1" x14ac:dyDescent="0.25">
      <c r="A11" s="24" t="s">
        <v>18</v>
      </c>
      <c r="B11" s="25"/>
      <c r="C11" s="10">
        <f>IF(C10="",0,SUM(C4:C10))</f>
        <v>102</v>
      </c>
    </row>
    <row r="12" spans="1:3" x14ac:dyDescent="0.25">
      <c r="A12" s="5" t="s">
        <v>19</v>
      </c>
      <c r="B12" s="6"/>
      <c r="C12" s="7"/>
    </row>
    <row r="13" spans="1:3" x14ac:dyDescent="0.25">
      <c r="A13" s="15" t="s">
        <v>20</v>
      </c>
      <c r="B13" s="22" t="s">
        <v>7</v>
      </c>
      <c r="C13" s="11" t="s">
        <v>21</v>
      </c>
    </row>
    <row r="14" spans="1:3" ht="26" x14ac:dyDescent="0.25">
      <c r="A14" s="15" t="s">
        <v>22</v>
      </c>
      <c r="B14" s="26"/>
      <c r="C14" s="11" t="s">
        <v>21</v>
      </c>
    </row>
    <row r="15" spans="1:3" x14ac:dyDescent="0.25">
      <c r="A15" s="15" t="s">
        <v>23</v>
      </c>
      <c r="B15" s="26"/>
      <c r="C15" s="11" t="s">
        <v>21</v>
      </c>
    </row>
    <row r="16" spans="1:3" x14ac:dyDescent="0.25">
      <c r="A16" s="14" t="s">
        <v>24</v>
      </c>
      <c r="B16" s="23"/>
      <c r="C16" s="11" t="s">
        <v>21</v>
      </c>
    </row>
    <row r="17" spans="1:3" x14ac:dyDescent="0.25">
      <c r="A17" s="15" t="s">
        <v>25</v>
      </c>
      <c r="B17" s="16" t="s">
        <v>9</v>
      </c>
      <c r="C17" s="11" t="s">
        <v>21</v>
      </c>
    </row>
    <row r="18" spans="1:3" ht="26" x14ac:dyDescent="0.25">
      <c r="A18" s="15" t="s">
        <v>26</v>
      </c>
      <c r="B18" s="17"/>
      <c r="C18" s="11" t="s">
        <v>21</v>
      </c>
    </row>
    <row r="19" spans="1:3" x14ac:dyDescent="0.25">
      <c r="A19" s="15" t="s">
        <v>27</v>
      </c>
      <c r="B19" s="17"/>
      <c r="C19" s="11" t="s">
        <v>21</v>
      </c>
    </row>
    <row r="20" spans="1:3" x14ac:dyDescent="0.25">
      <c r="A20" s="15" t="s">
        <v>28</v>
      </c>
      <c r="B20" s="17"/>
      <c r="C20" s="11" t="s">
        <v>21</v>
      </c>
    </row>
    <row r="21" spans="1:3" ht="26" x14ac:dyDescent="0.25">
      <c r="A21" s="15" t="s">
        <v>29</v>
      </c>
      <c r="B21" s="17"/>
      <c r="C21" s="11" t="s">
        <v>21</v>
      </c>
    </row>
    <row r="22" spans="1:3" x14ac:dyDescent="0.25">
      <c r="A22" s="15" t="s">
        <v>30</v>
      </c>
      <c r="B22" s="17"/>
      <c r="C22" s="11" t="s">
        <v>21</v>
      </c>
    </row>
    <row r="23" spans="1:3" ht="26" x14ac:dyDescent="0.25">
      <c r="A23" s="15" t="s">
        <v>31</v>
      </c>
      <c r="B23" s="17"/>
      <c r="C23" s="11" t="s">
        <v>21</v>
      </c>
    </row>
    <row r="24" spans="1:3" x14ac:dyDescent="0.25">
      <c r="A24" s="15" t="s">
        <v>32</v>
      </c>
      <c r="B24" s="17"/>
      <c r="C24" s="11" t="s">
        <v>21</v>
      </c>
    </row>
    <row r="25" spans="1:3" ht="26" x14ac:dyDescent="0.25">
      <c r="A25" s="15" t="s">
        <v>33</v>
      </c>
      <c r="B25" s="17"/>
      <c r="C25" s="11" t="s">
        <v>21</v>
      </c>
    </row>
    <row r="26" spans="1:3" ht="26" x14ac:dyDescent="0.25">
      <c r="A26" s="15" t="s">
        <v>34</v>
      </c>
      <c r="B26" s="18"/>
      <c r="C26" s="11" t="s">
        <v>21</v>
      </c>
    </row>
    <row r="27" spans="1:3" x14ac:dyDescent="0.25">
      <c r="A27" s="15" t="s">
        <v>35</v>
      </c>
      <c r="B27" s="16" t="s">
        <v>7</v>
      </c>
      <c r="C27" s="11" t="s">
        <v>21</v>
      </c>
    </row>
    <row r="28" spans="1:3" x14ac:dyDescent="0.25">
      <c r="A28" s="14" t="s">
        <v>36</v>
      </c>
      <c r="B28" s="17"/>
      <c r="C28" s="11" t="s">
        <v>21</v>
      </c>
    </row>
    <row r="29" spans="1:3" ht="26" x14ac:dyDescent="0.25">
      <c r="A29" s="14" t="s">
        <v>37</v>
      </c>
      <c r="B29" s="17"/>
      <c r="C29" s="11" t="s">
        <v>38</v>
      </c>
    </row>
    <row r="30" spans="1:3" x14ac:dyDescent="0.25">
      <c r="A30" s="14" t="s">
        <v>39</v>
      </c>
      <c r="B30" s="17"/>
      <c r="C30" s="11" t="s">
        <v>21</v>
      </c>
    </row>
    <row r="31" spans="1:3" x14ac:dyDescent="0.25">
      <c r="A31" s="14" t="s">
        <v>40</v>
      </c>
      <c r="B31" s="17"/>
      <c r="C31" s="11" t="s">
        <v>38</v>
      </c>
    </row>
    <row r="32" spans="1:3" x14ac:dyDescent="0.25">
      <c r="A32" s="14" t="s">
        <v>41</v>
      </c>
      <c r="B32" s="17"/>
      <c r="C32" s="11" t="s">
        <v>21</v>
      </c>
    </row>
    <row r="33" spans="1:3" x14ac:dyDescent="0.25">
      <c r="A33" s="15" t="s">
        <v>42</v>
      </c>
      <c r="B33" s="17"/>
      <c r="C33" s="11" t="s">
        <v>21</v>
      </c>
    </row>
    <row r="34" spans="1:3" x14ac:dyDescent="0.25">
      <c r="A34" s="15" t="s">
        <v>43</v>
      </c>
      <c r="B34" s="17"/>
      <c r="C34" s="11" t="s">
        <v>21</v>
      </c>
    </row>
    <row r="35" spans="1:3" x14ac:dyDescent="0.25">
      <c r="A35" s="15" t="s">
        <v>44</v>
      </c>
      <c r="B35" s="17"/>
      <c r="C35" s="11" t="s">
        <v>21</v>
      </c>
    </row>
    <row r="36" spans="1:3" x14ac:dyDescent="0.25">
      <c r="A36" s="15" t="s">
        <v>45</v>
      </c>
      <c r="B36" s="17"/>
      <c r="C36" s="11" t="s">
        <v>21</v>
      </c>
    </row>
    <row r="37" spans="1:3" ht="26" x14ac:dyDescent="0.25">
      <c r="A37" s="15" t="s">
        <v>46</v>
      </c>
      <c r="B37" s="17"/>
      <c r="C37" s="11" t="s">
        <v>21</v>
      </c>
    </row>
    <row r="38" spans="1:3" ht="26" x14ac:dyDescent="0.25">
      <c r="A38" s="15" t="s">
        <v>47</v>
      </c>
      <c r="B38" s="17"/>
      <c r="C38" s="11" t="s">
        <v>21</v>
      </c>
    </row>
    <row r="39" spans="1:3" x14ac:dyDescent="0.25">
      <c r="A39" s="15" t="s">
        <v>48</v>
      </c>
      <c r="B39" s="17"/>
      <c r="C39" s="11" t="s">
        <v>21</v>
      </c>
    </row>
    <row r="40" spans="1:3" x14ac:dyDescent="0.25">
      <c r="A40" s="15" t="s">
        <v>49</v>
      </c>
      <c r="B40" s="17"/>
      <c r="C40" s="11" t="s">
        <v>21</v>
      </c>
    </row>
    <row r="41" spans="1:3" x14ac:dyDescent="0.25">
      <c r="A41" s="15" t="s">
        <v>50</v>
      </c>
      <c r="B41" s="17"/>
      <c r="C41" s="11" t="s">
        <v>21</v>
      </c>
    </row>
    <row r="42" spans="1:3" x14ac:dyDescent="0.25">
      <c r="A42" s="15" t="s">
        <v>51</v>
      </c>
      <c r="B42" s="17"/>
      <c r="C42" s="11" t="s">
        <v>21</v>
      </c>
    </row>
    <row r="43" spans="1:3" x14ac:dyDescent="0.25">
      <c r="A43" s="15" t="s">
        <v>52</v>
      </c>
      <c r="B43" s="17"/>
      <c r="C43" s="11" t="s">
        <v>21</v>
      </c>
    </row>
    <row r="44" spans="1:3" x14ac:dyDescent="0.25">
      <c r="A44" s="15" t="s">
        <v>53</v>
      </c>
      <c r="B44" s="17"/>
      <c r="C44" s="11" t="s">
        <v>21</v>
      </c>
    </row>
    <row r="45" spans="1:3" x14ac:dyDescent="0.25">
      <c r="A45" s="15" t="s">
        <v>54</v>
      </c>
      <c r="B45" s="17"/>
      <c r="C45" s="11" t="s">
        <v>21</v>
      </c>
    </row>
    <row r="46" spans="1:3" x14ac:dyDescent="0.25">
      <c r="A46" s="15" t="s">
        <v>55</v>
      </c>
      <c r="B46" s="17"/>
      <c r="C46" s="11" t="s">
        <v>21</v>
      </c>
    </row>
    <row r="47" spans="1:3" x14ac:dyDescent="0.25">
      <c r="A47" s="15" t="s">
        <v>56</v>
      </c>
      <c r="B47" s="17"/>
      <c r="C47" s="11" t="s">
        <v>21</v>
      </c>
    </row>
    <row r="48" spans="1:3" x14ac:dyDescent="0.25">
      <c r="A48" s="15" t="s">
        <v>57</v>
      </c>
      <c r="B48" s="17"/>
      <c r="C48" s="11" t="s">
        <v>21</v>
      </c>
    </row>
    <row r="49" spans="1:3" x14ac:dyDescent="0.25">
      <c r="A49" s="15" t="s">
        <v>58</v>
      </c>
      <c r="B49" s="18"/>
      <c r="C49" s="11" t="s">
        <v>21</v>
      </c>
    </row>
    <row r="50" spans="1:3" x14ac:dyDescent="0.25">
      <c r="A50" s="15" t="s">
        <v>59</v>
      </c>
      <c r="B50" s="16" t="s">
        <v>60</v>
      </c>
      <c r="C50" s="11" t="s">
        <v>21</v>
      </c>
    </row>
    <row r="51" spans="1:3" ht="39" x14ac:dyDescent="0.25">
      <c r="A51" s="15" t="s">
        <v>61</v>
      </c>
      <c r="B51" s="17"/>
      <c r="C51" s="11" t="s">
        <v>21</v>
      </c>
    </row>
    <row r="52" spans="1:3" x14ac:dyDescent="0.25">
      <c r="A52" s="15" t="s">
        <v>62</v>
      </c>
      <c r="B52" s="18"/>
      <c r="C52" s="11" t="s">
        <v>21</v>
      </c>
    </row>
    <row r="53" spans="1:3" ht="39" x14ac:dyDescent="0.25">
      <c r="A53" s="15" t="s">
        <v>63</v>
      </c>
      <c r="B53" s="16" t="s">
        <v>64</v>
      </c>
      <c r="C53" s="11" t="s">
        <v>21</v>
      </c>
    </row>
    <row r="54" spans="1:3" x14ac:dyDescent="0.25">
      <c r="A54" s="15" t="s">
        <v>65</v>
      </c>
      <c r="B54" s="18"/>
      <c r="C54" s="11" t="s">
        <v>21</v>
      </c>
    </row>
    <row r="55" spans="1:3" x14ac:dyDescent="0.25">
      <c r="A55" s="9" t="s">
        <v>66</v>
      </c>
      <c r="B55" s="11" t="s">
        <v>67</v>
      </c>
      <c r="C55" s="11" t="s">
        <v>21</v>
      </c>
    </row>
    <row r="56" spans="1:3" s="4" customFormat="1" x14ac:dyDescent="0.25">
      <c r="A56" s="1" t="s">
        <v>68</v>
      </c>
      <c r="B56" s="10" t="s">
        <v>69</v>
      </c>
      <c r="C56" s="10" t="str">
        <f>IF(C11&gt;=77,"Y",IF(C11&gt;0,"N",""))</f>
        <v>Y</v>
      </c>
    </row>
    <row r="57" spans="1:3" s="4" customFormat="1" x14ac:dyDescent="0.25">
      <c r="A57" s="1" t="s">
        <v>70</v>
      </c>
      <c r="B57" s="10" t="s">
        <v>69</v>
      </c>
      <c r="C57" s="10" t="str">
        <f>IF(C55="","",IF(OR(C13="N",C14="N",C15="N",C16="N",C17="N",C18="N",C19="N",C20="N",C21="N",C22="N",C23="N",C24="N",C25="N",C26="N",C27="N",C28="N",C29="N",C30="N",C31="N",C32="N",C33="N",C34="N",C35="N",C36="N",C37="N",C39="N",C40="N",C41="N",C42="N",C43="N",C44="N",C45="N",C49="N",C50="N",C51="N",C52="N",C53="N",C54="N",C55="N",C56="N"),"N","Y"))</f>
        <v>Y</v>
      </c>
    </row>
    <row r="58" spans="1:3" x14ac:dyDescent="0.25">
      <c r="A58" s="5" t="s">
        <v>71</v>
      </c>
      <c r="B58" s="12"/>
      <c r="C58" s="7"/>
    </row>
    <row r="59" spans="1:3" ht="26" x14ac:dyDescent="0.25">
      <c r="A59" s="9" t="s">
        <v>72</v>
      </c>
      <c r="B59" s="19" t="s">
        <v>60</v>
      </c>
      <c r="C59" s="8" t="s">
        <v>73</v>
      </c>
    </row>
    <row r="60" spans="1:3" x14ac:dyDescent="0.25">
      <c r="A60" s="9" t="s">
        <v>74</v>
      </c>
      <c r="B60" s="19"/>
      <c r="C60" s="8" t="s">
        <v>21</v>
      </c>
    </row>
    <row r="61" spans="1:3" x14ac:dyDescent="0.25">
      <c r="A61" s="9" t="s">
        <v>75</v>
      </c>
      <c r="B61" s="8" t="s">
        <v>76</v>
      </c>
      <c r="C61" s="11">
        <v>1</v>
      </c>
    </row>
    <row r="64" spans="1:3" ht="28.5" customHeight="1" x14ac:dyDescent="0.25">
      <c r="A64" s="20"/>
      <c r="B64" s="20"/>
      <c r="C64" s="20"/>
    </row>
    <row r="66" spans="1:3" ht="27" customHeight="1" x14ac:dyDescent="0.25">
      <c r="A66" s="20"/>
      <c r="B66" s="20"/>
      <c r="C66" s="20"/>
    </row>
  </sheetData>
  <mergeCells count="12">
    <mergeCell ref="A66:C66"/>
    <mergeCell ref="B1:B2"/>
    <mergeCell ref="B5:B6"/>
    <mergeCell ref="B7:B8"/>
    <mergeCell ref="A11:B11"/>
    <mergeCell ref="B13:B16"/>
    <mergeCell ref="B17:B26"/>
    <mergeCell ref="B27:B49"/>
    <mergeCell ref="B50:B52"/>
    <mergeCell ref="B53:B54"/>
    <mergeCell ref="B59:B60"/>
    <mergeCell ref="A64:C64"/>
  </mergeCells>
  <conditionalFormatting sqref="C13:C57">
    <cfRule type="cellIs" dxfId="2" priority="2" operator="equal">
      <formula>"N"</formula>
    </cfRule>
  </conditionalFormatting>
  <conditionalFormatting sqref="C61">
    <cfRule type="cellIs" dxfId="1" priority="3" stopIfTrue="1" operator="equal">
      <formula>"N"</formula>
    </cfRule>
  </conditionalFormatting>
  <conditionalFormatting sqref="C59:C60">
    <cfRule type="cellIs" dxfId="0" priority="1" operator="equal">
      <formula>"N"</formula>
    </cfRule>
  </conditionalFormatting>
  <printOptions horizontalCentered="1"/>
  <pageMargins left="0.25" right="0.25" top="0.75" bottom="0.75" header="0.3" footer="0.3"/>
  <pageSetup fitToHeight="0" orientation="portrait" r:id="rId1"/>
  <headerFooter>
    <oddHeader>&amp;CRFA 2021-104 Scoring Sheets</oddHeader>
  </headerFooter>
  <rowBreaks count="1" manualBreakCount="1">
    <brk id="26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9FB5C-578C-48CD-9FDA-27BD752752E1}">
  <ds:schemaRefs>
    <ds:schemaRef ds:uri="http://schemas.openxmlformats.org/package/2006/metadata/core-properties"/>
    <ds:schemaRef ds:uri="31c33541-f0e7-4482-9c8a-fb53b33b075f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6CDED5-1647-4033-B1A1-6C28A2772E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A4A6F7-50C4-4C71-92BC-D2B8A1EC8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2021-03-03T19:01:56Z</dcterms:created>
  <dcterms:modified xsi:type="dcterms:W3CDTF">2021-03-03T19:06:31Z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