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6 DC-DD/"/>
    </mc:Choice>
  </mc:AlternateContent>
  <xr:revisionPtr revIDLastSave="1" documentId="8_{44C36733-BE0C-4D9A-8055-FDE19CBBBCFC}" xr6:coauthVersionLast="45" xr6:coauthVersionMax="45" xr10:uidLastSave="{36C24CB8-FF85-4733-8B8D-45F0A21065F4}"/>
  <bookViews>
    <workbookView xWindow="-108" yWindow="-108" windowWidth="23256" windowHeight="12576" xr2:uid="{AF24736C-B018-4B59-ABB6-6D6923F85C03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<sst xmlns="http://schemas.openxmlformats.org/spreadsheetml/2006/main" count="42" uniqueCount="36">
  <si>
    <t>Y</t>
  </si>
  <si>
    <t>N</t>
  </si>
  <si>
    <t>DD</t>
  </si>
  <si>
    <t>Invictus Development, LLC; CDS Monarch, Inc.</t>
  </si>
  <si>
    <t>Jennifer Carlson</t>
  </si>
  <si>
    <t>Hillsborough</t>
  </si>
  <si>
    <t>Baytown Apartments</t>
  </si>
  <si>
    <t>2021-305CG</t>
  </si>
  <si>
    <t>Ineligible Application</t>
  </si>
  <si>
    <t>DC - 50%</t>
  </si>
  <si>
    <t>Carrfour Supportive Housing, Inc.</t>
  </si>
  <si>
    <t>Stephanie Berman</t>
  </si>
  <si>
    <t>Broward</t>
  </si>
  <si>
    <t>Southwest Hammocks</t>
  </si>
  <si>
    <t>2021-304CS</t>
  </si>
  <si>
    <t>Eligible Applications</t>
  </si>
  <si>
    <t>Lottery Number</t>
  </si>
  <si>
    <t>Florida Job Creation Preference</t>
  </si>
  <si>
    <t>Per Unit Construction Funding Preference</t>
  </si>
  <si>
    <t>Qualifying Financial Assistance Preference</t>
  </si>
  <si>
    <t>Total Corp Funding Per Set-Aside</t>
  </si>
  <si>
    <t>Managing Permanent Supportive Housing Experience Points</t>
  </si>
  <si>
    <t>Total Points</t>
  </si>
  <si>
    <t>Eligible For Funding?</t>
  </si>
  <si>
    <t>Grants Requested</t>
  </si>
  <si>
    <t>Total SAIL Request Amount (SAIL + ELI)</t>
  </si>
  <si>
    <t>ELI Loan Request Amount</t>
  </si>
  <si>
    <t>SAIL Request Amount</t>
  </si>
  <si>
    <t>HC Request Amount</t>
  </si>
  <si>
    <t>Total Units</t>
  </si>
  <si>
    <t>Demographic Commitment</t>
  </si>
  <si>
    <t>Name of Developers</t>
  </si>
  <si>
    <t>Name of Authorized Principal</t>
  </si>
  <si>
    <t>County</t>
  </si>
  <si>
    <t>Name of Development</t>
  </si>
  <si>
    <t>Application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</si>
</sst>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2" fillId="0" borderId="1" xfId="1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43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164" fontId="2" fillId="0" borderId="1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3" fontId="2" fillId="0" borderId="0" xfId="1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D937B-76C1-4CDA-8CBD-8EAA4A0D258E}">
  <sheetPr>
    <pageSetUpPr fitToPage="1"/>
  </sheetPr>
  <dimension ref="A1:Y5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C5" sqref="C5"/>
    </sheetView>
  </sheetViews>
  <sheetFormatPr defaultColWidth="9.21875" defaultRowHeight="12" x14ac:dyDescent="0.25"/>
  <cols>
    <col min="1" max="1" width="10" style="22" bestFit="1" customWidth="1"/>
    <col min="2" max="2" width="17" style="23" customWidth="1"/>
    <col min="3" max="3" width="9.44140625" style="22" customWidth="1"/>
    <col min="4" max="4" width="11.44140625" style="22" customWidth="1"/>
    <col min="5" max="5" width="20.44140625" style="22" customWidth="1"/>
    <col min="6" max="6" width="11.5546875" style="22" customWidth="1"/>
    <col min="7" max="7" width="6.21875" style="22" customWidth="1"/>
    <col min="8" max="8" width="10.21875" style="27" bestFit="1" customWidth="1"/>
    <col min="9" max="9" width="10.109375" style="27" bestFit="1" customWidth="1"/>
    <col min="10" max="10" width="10.21875" style="22" bestFit="1" customWidth="1"/>
    <col min="11" max="11" width="9.21875" style="22" customWidth="1"/>
    <col min="12" max="12" width="8.77734375" style="22" customWidth="1"/>
    <col min="13" max="13" width="10.44140625" style="22" customWidth="1"/>
    <col min="14" max="14" width="7.5546875" style="22" customWidth="1"/>
    <col min="15" max="15" width="11.6640625" style="22" customWidth="1"/>
    <col min="16" max="16" width="11.5546875" style="22" customWidth="1"/>
    <col min="17" max="18" width="10.21875" style="22" customWidth="1"/>
    <col min="19" max="19" width="10.109375" style="22" customWidth="1"/>
    <col min="20" max="20" width="7.44140625" style="22" customWidth="1"/>
    <col min="21" max="21" width="13.21875" style="22" customWidth="1"/>
    <col min="22" max="22" width="12" style="22" customWidth="1"/>
    <col min="23" max="23" width="11" style="22" customWidth="1"/>
    <col min="24" max="24" width="9.77734375" style="22" customWidth="1"/>
    <col min="25" max="25" width="8.5546875" style="24" customWidth="1"/>
    <col min="26" max="16384" width="9.21875" style="22"/>
  </cols>
  <sheetData>
    <row r="1" spans="1:25" s="15" customFormat="1" ht="68.400000000000006" customHeight="1" x14ac:dyDescent="0.25">
      <c r="A1" s="28" t="s">
        <v>35</v>
      </c>
      <c r="B1" s="28" t="s">
        <v>34</v>
      </c>
      <c r="C1" s="28" t="s">
        <v>33</v>
      </c>
      <c r="D1" s="28" t="s">
        <v>32</v>
      </c>
      <c r="E1" s="28" t="s">
        <v>31</v>
      </c>
      <c r="F1" s="28" t="s">
        <v>30</v>
      </c>
      <c r="G1" s="28" t="s">
        <v>29</v>
      </c>
      <c r="H1" s="29" t="s">
        <v>28</v>
      </c>
      <c r="I1" s="29" t="s">
        <v>27</v>
      </c>
      <c r="J1" s="30" t="s">
        <v>26</v>
      </c>
      <c r="K1" s="30" t="s">
        <v>25</v>
      </c>
      <c r="L1" s="30" t="s">
        <v>24</v>
      </c>
      <c r="M1" s="28" t="s">
        <v>23</v>
      </c>
      <c r="N1" s="28" t="s">
        <v>22</v>
      </c>
      <c r="O1" s="28" t="s">
        <v>21</v>
      </c>
      <c r="P1" s="28" t="s">
        <v>20</v>
      </c>
      <c r="Q1" s="28" t="s">
        <v>19</v>
      </c>
      <c r="R1" s="28" t="s">
        <v>18</v>
      </c>
      <c r="S1" s="28" t="s">
        <v>17</v>
      </c>
      <c r="T1" s="28" t="s">
        <v>16</v>
      </c>
    </row>
    <row r="2" spans="1:25" s="15" customFormat="1" ht="28.8" customHeight="1" x14ac:dyDescent="0.25">
      <c r="A2" s="19" t="s">
        <v>15</v>
      </c>
      <c r="B2" s="16"/>
      <c r="C2" s="16"/>
      <c r="D2" s="16"/>
      <c r="E2" s="16"/>
      <c r="F2" s="16"/>
      <c r="G2" s="16"/>
      <c r="H2" s="18"/>
      <c r="I2" s="18"/>
      <c r="J2" s="17"/>
      <c r="K2" s="17"/>
      <c r="L2" s="17"/>
      <c r="M2" s="16"/>
      <c r="N2" s="16"/>
      <c r="O2" s="16"/>
      <c r="P2" s="16"/>
      <c r="Q2" s="16"/>
      <c r="R2" s="16"/>
      <c r="S2" s="16"/>
      <c r="T2" s="16"/>
    </row>
    <row r="3" spans="1:25" ht="24" x14ac:dyDescent="0.25">
      <c r="A3" s="6" t="s">
        <v>14</v>
      </c>
      <c r="B3" s="6" t="s">
        <v>13</v>
      </c>
      <c r="C3" s="6" t="s">
        <v>12</v>
      </c>
      <c r="D3" s="6" t="s">
        <v>11</v>
      </c>
      <c r="E3" s="6" t="s">
        <v>10</v>
      </c>
      <c r="F3" s="1" t="s">
        <v>9</v>
      </c>
      <c r="G3" s="1">
        <v>100</v>
      </c>
      <c r="H3" s="5">
        <v>2882000</v>
      </c>
      <c r="I3" s="14">
        <v>3402400</v>
      </c>
      <c r="J3" s="14">
        <v>597600</v>
      </c>
      <c r="K3" s="20">
        <f>I3+J3</f>
        <v>4000000</v>
      </c>
      <c r="L3" s="4"/>
      <c r="M3" s="25" t="s">
        <v>0</v>
      </c>
      <c r="N3" s="25">
        <v>138</v>
      </c>
      <c r="O3" s="25">
        <v>45</v>
      </c>
      <c r="P3" s="2">
        <v>213996.9</v>
      </c>
      <c r="Q3" s="25" t="s">
        <v>1</v>
      </c>
      <c r="R3" s="25" t="s">
        <v>0</v>
      </c>
      <c r="S3" s="25" t="s">
        <v>0</v>
      </c>
      <c r="T3" s="1">
        <v>1</v>
      </c>
      <c r="Y3" s="22"/>
    </row>
    <row r="4" spans="1:25" ht="21.6" customHeight="1" x14ac:dyDescent="0.25">
      <c r="A4" s="13" t="s">
        <v>8</v>
      </c>
      <c r="B4" s="12"/>
      <c r="C4" s="12"/>
      <c r="D4" s="12"/>
      <c r="E4" s="12"/>
      <c r="F4" s="7"/>
      <c r="G4" s="7"/>
      <c r="H4" s="11"/>
      <c r="I4" s="10"/>
      <c r="J4" s="10"/>
      <c r="K4" s="21"/>
      <c r="L4" s="9"/>
      <c r="M4" s="26"/>
      <c r="N4" s="26"/>
      <c r="O4" s="26"/>
      <c r="P4" s="8"/>
      <c r="Q4" s="26"/>
      <c r="R4" s="26"/>
      <c r="S4" s="26"/>
      <c r="T4" s="7"/>
      <c r="Y4" s="22"/>
    </row>
    <row r="5" spans="1:25" ht="49.2" customHeight="1" x14ac:dyDescent="0.25">
      <c r="A5" s="6" t="s">
        <v>7</v>
      </c>
      <c r="B5" s="6" t="s">
        <v>6</v>
      </c>
      <c r="C5" s="6" t="s">
        <v>5</v>
      </c>
      <c r="D5" s="6" t="s">
        <v>4</v>
      </c>
      <c r="E5" s="6" t="s">
        <v>3</v>
      </c>
      <c r="F5" s="1" t="s">
        <v>2</v>
      </c>
      <c r="G5" s="1">
        <v>30</v>
      </c>
      <c r="H5" s="5">
        <v>920000</v>
      </c>
      <c r="I5" s="4"/>
      <c r="J5" s="4"/>
      <c r="K5" s="4"/>
      <c r="L5" s="3">
        <v>1200000</v>
      </c>
      <c r="M5" s="25" t="s">
        <v>1</v>
      </c>
      <c r="N5" s="25">
        <v>126</v>
      </c>
      <c r="O5" s="25">
        <v>41</v>
      </c>
      <c r="P5" s="2">
        <v>257710.4</v>
      </c>
      <c r="Q5" s="25" t="s">
        <v>0</v>
      </c>
      <c r="R5" s="25" t="s">
        <v>0</v>
      </c>
      <c r="S5" s="25" t="s">
        <v>0</v>
      </c>
      <c r="T5" s="1">
        <v>2</v>
      </c>
      <c r="Y5" s="22"/>
    </row>
  </sheetData>
  <pageMargins left="0.7" right="0.7" top="0.75" bottom="0.75" header="0.3" footer="0.3"/>
  <pageSetup paperSize="5" scale="73" fitToHeight="0" orientation="landscape" r:id="rId1"/>
  <headerFooter alignWithMargins="0">
    <oddHeader>&amp;C&amp;"Arial,Bold"&amp;14RFA 2021-106 All Applications&amp;RExhibit E,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7C6DB6-C391-466B-A932-12B9AC254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EF46FE-4D99-4265-AD06-6BEDBB9520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6BBC7E-30C4-44C1-AE86-F9FCCE0D08AF}">
  <ds:schemaRefs>
    <ds:schemaRef ds:uri="31c33541-f0e7-4482-9c8a-fb53b33b075f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2021-04-21T16:16:22Z</cp:lastPrinted>
  <dcterms:created xsi:type="dcterms:W3CDTF">2021-04-21T16:15:31Z</dcterms:created>
  <dcterms:modified xsi:type="dcterms:W3CDTF">2021-04-21T16:16:38Z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