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28" documentId="8_{03F07C84-5491-4D08-B19B-2A67722052D1}" xr6:coauthVersionLast="46" xr6:coauthVersionMax="46" xr10:uidLastSave="{D8E61556-7DB3-4987-B004-78F551F91364}"/>
  <bookViews>
    <workbookView xWindow="19090" yWindow="-110" windowWidth="19420" windowHeight="10420" xr2:uid="{00000000-000D-0000-FFFF-FFFF00000000}"/>
  </bookViews>
  <sheets>
    <sheet name="All Applications" sheetId="20" r:id="rId1"/>
  </sheets>
  <definedNames>
    <definedName name="_xlnm.Print_Titles" localSheetId="0">'All Applications'!$A:$A,'All Applications'!$1:$1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" i="20" l="1"/>
  <c r="P4" i="20" l="1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40" i="20"/>
</calcChain>
</file>

<file path=xl/sharedStrings.xml><?xml version="1.0" encoding="utf-8"?>
<sst xmlns="http://schemas.openxmlformats.org/spreadsheetml/2006/main" count="524" uniqueCount="155">
  <si>
    <t>Application Number</t>
  </si>
  <si>
    <t>Name of Developers</t>
  </si>
  <si>
    <t>Name of Development</t>
  </si>
  <si>
    <t>Development Category</t>
  </si>
  <si>
    <t>Florida Job Creation Preference</t>
  </si>
  <si>
    <t>Lottery Number</t>
  </si>
  <si>
    <t>Total Points</t>
  </si>
  <si>
    <t>Development Category Funding Preference</t>
  </si>
  <si>
    <t>Per Unit Construction Funding Preference</t>
  </si>
  <si>
    <t>Leveraging Classification</t>
  </si>
  <si>
    <t>Eligible For Funding?</t>
  </si>
  <si>
    <t>NC or R List for Leveraging?</t>
  </si>
  <si>
    <t>Total Corp Funding Per Set-Aside</t>
  </si>
  <si>
    <t>Total Units</t>
  </si>
  <si>
    <t>Name of Authorized Principal Representative</t>
  </si>
  <si>
    <t>F</t>
  </si>
  <si>
    <t>Demo</t>
  </si>
  <si>
    <t>Family Demo and qualifies for the Geographic Area of Opportunity / HUD-designated SADDA Funding Goal?</t>
  </si>
  <si>
    <t>Priority Level</t>
  </si>
  <si>
    <t>NC</t>
  </si>
  <si>
    <t>HC Request Amount</t>
  </si>
  <si>
    <t>If the Applicant stated that it qualified as an Urban Center Application, was it a Tier 1 or Tier 2?</t>
  </si>
  <si>
    <t>A</t>
  </si>
  <si>
    <t>Proximity Funding Preference</t>
  </si>
  <si>
    <t>2022-079C</t>
  </si>
  <si>
    <t>2022-080C</t>
  </si>
  <si>
    <t>2022-081C</t>
  </si>
  <si>
    <t>2022-082C</t>
  </si>
  <si>
    <t>2022-083C</t>
  </si>
  <si>
    <t>2022-084C</t>
  </si>
  <si>
    <t>2022-085C</t>
  </si>
  <si>
    <t>2022-086C</t>
  </si>
  <si>
    <t>2022-087C</t>
  </si>
  <si>
    <t>2022-088C</t>
  </si>
  <si>
    <t>2022-089C</t>
  </si>
  <si>
    <t>2022-090C</t>
  </si>
  <si>
    <t>2022-091C</t>
  </si>
  <si>
    <t>2022-092C</t>
  </si>
  <si>
    <t>2022-093C</t>
  </si>
  <si>
    <t>2022-094C</t>
  </si>
  <si>
    <t>2022-095C</t>
  </si>
  <si>
    <t>2022-096C</t>
  </si>
  <si>
    <t>2022-097C</t>
  </si>
  <si>
    <t>2022-098C</t>
  </si>
  <si>
    <t>2022-099C</t>
  </si>
  <si>
    <t>2022-100C</t>
  </si>
  <si>
    <t>2022-101C</t>
  </si>
  <si>
    <t>2022-102C</t>
  </si>
  <si>
    <t>2022-103C</t>
  </si>
  <si>
    <t>2022-104C</t>
  </si>
  <si>
    <t>2022-105C</t>
  </si>
  <si>
    <t>2022-106C</t>
  </si>
  <si>
    <t>2022-107C</t>
  </si>
  <si>
    <t>2022-108C</t>
  </si>
  <si>
    <t>2022-109C</t>
  </si>
  <si>
    <t>2022-110C</t>
  </si>
  <si>
    <t>2022-111C</t>
  </si>
  <si>
    <t>2022-112C</t>
  </si>
  <si>
    <t>2022-113C</t>
  </si>
  <si>
    <t>2022-114C</t>
  </si>
  <si>
    <t>2022-115C</t>
  </si>
  <si>
    <t>Ambar Club</t>
  </si>
  <si>
    <t>Ambar Club Residences</t>
  </si>
  <si>
    <t>Ambar Station</t>
  </si>
  <si>
    <t>Lake Tower I</t>
  </si>
  <si>
    <t>Heritage at Cutler Bay</t>
  </si>
  <si>
    <t>Naranja Grand</t>
  </si>
  <si>
    <t>Lofts on 36</t>
  </si>
  <si>
    <t>Catalyst at Goulds</t>
  </si>
  <si>
    <t>Vista Breeze</t>
  </si>
  <si>
    <t>Quail Roost Transit Village II</t>
  </si>
  <si>
    <t>Heritage at Park View</t>
  </si>
  <si>
    <t>Villa Esperanza II</t>
  </si>
  <si>
    <t>Royal Pointe</t>
  </si>
  <si>
    <t>53rd Street Apartments</t>
  </si>
  <si>
    <t>The Enclave at Rio</t>
  </si>
  <si>
    <t>Metro Grande II</t>
  </si>
  <si>
    <t>Coco Palm Place</t>
  </si>
  <si>
    <t>Melrose Terrace</t>
  </si>
  <si>
    <t>Princeton Palms</t>
  </si>
  <si>
    <t>Lucy Landing</t>
  </si>
  <si>
    <t>Oasis at Aventura</t>
  </si>
  <si>
    <t>Notre Communaute</t>
  </si>
  <si>
    <t>Park 27</t>
  </si>
  <si>
    <t>Cordova Estates</t>
  </si>
  <si>
    <t>Parkview</t>
  </si>
  <si>
    <t>Opa Lakes</t>
  </si>
  <si>
    <t>Hialeah Station</t>
  </si>
  <si>
    <t>Mallorca Isles</t>
  </si>
  <si>
    <t>Garden House I</t>
  </si>
  <si>
    <t>Village at Gables</t>
  </si>
  <si>
    <t>Caribbean Isles</t>
  </si>
  <si>
    <t>Southpointe Senior</t>
  </si>
  <si>
    <t>Pinnacle at Tropical Crossings</t>
  </si>
  <si>
    <t>Edison Towers II</t>
  </si>
  <si>
    <t>Cannery Row at Redlands Crossing Phase II</t>
  </si>
  <si>
    <t>Culmer Apartments II</t>
  </si>
  <si>
    <t>Freedom Pointe</t>
  </si>
  <si>
    <t>Elena M. Adames</t>
  </si>
  <si>
    <t>Matthew A. Rieger</t>
  </si>
  <si>
    <t>Robert G Hoskins</t>
  </si>
  <si>
    <t>Oscar A Sol</t>
  </si>
  <si>
    <t>Kenneth Naylor</t>
  </si>
  <si>
    <t>Mara S. Mades</t>
  </si>
  <si>
    <t>Eugene Schneur</t>
  </si>
  <si>
    <t>Joseph F. Chapman, IV</t>
  </si>
  <si>
    <t>Mara S Mades</t>
  </si>
  <si>
    <t>Melanie Ribeiro</t>
  </si>
  <si>
    <t>Lewis V Swezy</t>
  </si>
  <si>
    <t>Stephanie Berman</t>
  </si>
  <si>
    <t>William T. Fabbri</t>
  </si>
  <si>
    <t>Christopher L. Shear</t>
  </si>
  <si>
    <t>Donald W Paxton</t>
  </si>
  <si>
    <t>David O. Deutch</t>
  </si>
  <si>
    <t>Christopher L Shear</t>
  </si>
  <si>
    <t>Carol A. Gardner</t>
  </si>
  <si>
    <t>Kimberly King</t>
  </si>
  <si>
    <t>Ambar3, LLC</t>
  </si>
  <si>
    <t>HTG Lake Tower I Developer, LLC</t>
  </si>
  <si>
    <t>NuRock Development Partners, Inc.</t>
  </si>
  <si>
    <t>Naranja Grand Developer, LLC</t>
  </si>
  <si>
    <t>Lofts on 36 Dev, LLC</t>
  </si>
  <si>
    <t>Catalyst at Goulds Dev, LLC</t>
  </si>
  <si>
    <t>APC Vista Breeze Development, LLC; HACMB Development, LLC</t>
  </si>
  <si>
    <t>Quail Roost II Development, LLC</t>
  </si>
  <si>
    <t>Cornerstone Group Partners, LLC</t>
  </si>
  <si>
    <t>Cornerstone Group Partners, LLC; Anvil Community Development Land Trust, LLC</t>
  </si>
  <si>
    <t>OMHyp 53rd Street Apartments, LLC</t>
  </si>
  <si>
    <t>Royal American Properties, LLC</t>
  </si>
  <si>
    <t>EHDOC Development Services, LLC; Coco Palm Place Developer, LLC</t>
  </si>
  <si>
    <t>EHDOC Development Services, LLC; Melrose Terrace Developer, LLC</t>
  </si>
  <si>
    <t>EHDOC Development Services, LLC; Princeton Palms Developer, LLC</t>
  </si>
  <si>
    <t>RS Development Corp; Lewis V. Swezy</t>
  </si>
  <si>
    <t>HTG Oasis Developer, LLC</t>
  </si>
  <si>
    <t>Carrfour Supportive Housing, Inc.</t>
  </si>
  <si>
    <t>Park 27 Dev, LLC</t>
  </si>
  <si>
    <t>The Richman Group of Florida, Inc</t>
  </si>
  <si>
    <t>MHP FL South Parcel Developer, LLC; MJHS South Parcel Developer, LLC</t>
  </si>
  <si>
    <t>BCP Development 21 LLC</t>
  </si>
  <si>
    <t>Pinnacle Communities, LLC; South Miami Heights Community Development Corporation</t>
  </si>
  <si>
    <t>MHP FL IX Developer, LLC</t>
  </si>
  <si>
    <t>Pinnacle Communities, LLC</t>
  </si>
  <si>
    <t>TEDC Affordable Communities Inc.</t>
  </si>
  <si>
    <t>Pinnacle Communities, LLC; Rural Neighborhoods, Incorporated</t>
  </si>
  <si>
    <t>APC Culmer Development II, LLC</t>
  </si>
  <si>
    <t>VOANS Minnesota Nonprofit Corporation</t>
  </si>
  <si>
    <t>E, Non-ALF</t>
  </si>
  <si>
    <t>B</t>
  </si>
  <si>
    <t>Y</t>
  </si>
  <si>
    <t>N</t>
  </si>
  <si>
    <t>N/A</t>
  </si>
  <si>
    <t>Ineligible Applications</t>
  </si>
  <si>
    <t>Eligible Applications</t>
  </si>
  <si>
    <t>On October 22, 2021, the Board of Directors of Florida Housing Finance Corporation approved the Review Committee’s motion to adopt the scoring results above.</t>
  </si>
  <si>
    <t>Any unsuccessful Applicant may file a notice of protest and a formal written protest in accordance with Section 120.57(3), Fla. Stat., Rule Chapter 28-110, F.A.C., and Rule 67-60.009, F.A.C.  Failure to file a protest within the time prescribed in Section 120.57(3), Fla. Stat., shall constitute a waiver of proceedings under Chapter 120, Fla. Stat.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</si>
</sst>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>
      <alignment textRotation="90"/>
    </xf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3" applyFont="1" applyAlignment="1">
      <alignment vertical="center" wrapText="1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5" fillId="0" borderId="1" xfId="1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5" fillId="0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left" vertical="center" wrapText="1"/>
    </xf>
    <xf numFmtId="0" fontId="2" fillId="0" borderId="0" xfId="3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5">
    <cellStyle name="Comma" xfId="1" builtinId="3"/>
    <cellStyle name="Normal" xfId="0" builtinId="0"/>
    <cellStyle name="Normal 2" xfId="2" xr:uid="{00000000-0005-0000-0000-000003000000}"/>
    <cellStyle name="Normal 2 2" xfId="4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FFFF"/>
      <color rgb="FF0000FF"/>
      <color rgb="FFFF99FF"/>
      <color rgb="FF99FF99"/>
      <color rgb="FFFFA3A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5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ColWidth="9.1796875" defaultRowHeight="12" x14ac:dyDescent="0.25"/>
  <cols>
    <col min="1" max="1" width="9.453125" style="2" customWidth="1"/>
    <col min="2" max="2" width="10.81640625" style="1" customWidth="1"/>
    <col min="3" max="3" width="10" style="2" customWidth="1"/>
    <col min="4" max="4" width="16.453125" style="1" customWidth="1"/>
    <col min="5" max="5" width="7" style="3" customWidth="1"/>
    <col min="6" max="6" width="4.81640625" style="3" customWidth="1"/>
    <col min="7" max="7" width="8.81640625" style="2" bestFit="1" customWidth="1"/>
    <col min="8" max="8" width="8.1796875" style="2" customWidth="1"/>
    <col min="9" max="9" width="6.1796875" style="3" bestFit="1" customWidth="1"/>
    <col min="10" max="11" width="15.54296875" style="2" customWidth="1"/>
    <col min="12" max="12" width="5.81640625" style="2" customWidth="1"/>
    <col min="13" max="13" width="9.81640625" style="3" customWidth="1"/>
    <col min="14" max="14" width="10.81640625" style="3" customWidth="1"/>
    <col min="15" max="15" width="10.81640625" style="3" hidden="1" customWidth="1"/>
    <col min="16" max="16" width="9.54296875" style="2" hidden="1" customWidth="1"/>
    <col min="17" max="17" width="9.81640625" style="2" hidden="1" customWidth="1"/>
    <col min="18" max="18" width="10.54296875" style="3" customWidth="1"/>
    <col min="19" max="19" width="9.453125" style="2" customWidth="1"/>
    <col min="20" max="20" width="8.81640625" style="2" customWidth="1"/>
    <col min="21" max="21" width="7.1796875" style="2" customWidth="1"/>
    <col min="22" max="16384" width="9.1796875" style="2"/>
  </cols>
  <sheetData>
    <row r="1" spans="1:21" s="4" customFormat="1" ht="78" customHeight="1" x14ac:dyDescent="0.25">
      <c r="A1" s="9" t="s">
        <v>0</v>
      </c>
      <c r="B1" s="9" t="s">
        <v>2</v>
      </c>
      <c r="C1" s="9" t="s">
        <v>14</v>
      </c>
      <c r="D1" s="9" t="s">
        <v>1</v>
      </c>
      <c r="E1" s="9" t="s">
        <v>16</v>
      </c>
      <c r="F1" s="9" t="s">
        <v>13</v>
      </c>
      <c r="G1" s="9" t="s">
        <v>20</v>
      </c>
      <c r="H1" s="9" t="s">
        <v>10</v>
      </c>
      <c r="I1" s="9" t="s">
        <v>18</v>
      </c>
      <c r="J1" s="9" t="s">
        <v>17</v>
      </c>
      <c r="K1" s="9" t="s">
        <v>21</v>
      </c>
      <c r="L1" s="9" t="s">
        <v>6</v>
      </c>
      <c r="M1" s="9" t="s">
        <v>8</v>
      </c>
      <c r="N1" s="9" t="s">
        <v>7</v>
      </c>
      <c r="O1" s="9" t="s">
        <v>3</v>
      </c>
      <c r="P1" s="12" t="s">
        <v>11</v>
      </c>
      <c r="Q1" s="9" t="s">
        <v>12</v>
      </c>
      <c r="R1" s="9" t="s">
        <v>9</v>
      </c>
      <c r="S1" s="9" t="s">
        <v>23</v>
      </c>
      <c r="T1" s="9" t="s">
        <v>4</v>
      </c>
      <c r="U1" s="9" t="s">
        <v>5</v>
      </c>
    </row>
    <row r="2" spans="1:21" ht="21.65" customHeight="1" x14ac:dyDescent="0.25">
      <c r="A2" s="26" t="s">
        <v>152</v>
      </c>
      <c r="B2" s="16"/>
      <c r="C2" s="16"/>
      <c r="D2" s="16"/>
      <c r="E2" s="17"/>
      <c r="F2" s="17"/>
      <c r="G2" s="25"/>
      <c r="H2" s="18"/>
      <c r="I2" s="17"/>
      <c r="J2" s="18"/>
      <c r="K2" s="18"/>
      <c r="L2" s="19"/>
      <c r="M2" s="18"/>
      <c r="N2" s="24"/>
      <c r="O2" s="17"/>
      <c r="P2" s="20"/>
      <c r="Q2" s="21"/>
      <c r="R2" s="17"/>
      <c r="S2" s="19"/>
      <c r="T2" s="22"/>
      <c r="U2" s="24"/>
    </row>
    <row r="3" spans="1:21" ht="24" x14ac:dyDescent="0.25">
      <c r="A3" s="14" t="s">
        <v>24</v>
      </c>
      <c r="B3" s="14" t="s">
        <v>61</v>
      </c>
      <c r="C3" s="14" t="s">
        <v>98</v>
      </c>
      <c r="D3" s="14" t="s">
        <v>117</v>
      </c>
      <c r="E3" s="13" t="s">
        <v>15</v>
      </c>
      <c r="F3" s="13">
        <v>105</v>
      </c>
      <c r="G3" s="23">
        <v>2300000</v>
      </c>
      <c r="H3" s="6" t="s">
        <v>148</v>
      </c>
      <c r="I3" s="13">
        <v>1</v>
      </c>
      <c r="J3" s="6" t="s">
        <v>149</v>
      </c>
      <c r="K3" s="6">
        <v>1</v>
      </c>
      <c r="L3" s="10">
        <v>20</v>
      </c>
      <c r="M3" s="6" t="s">
        <v>148</v>
      </c>
      <c r="N3" s="5" t="s">
        <v>148</v>
      </c>
      <c r="O3" s="13" t="s">
        <v>19</v>
      </c>
      <c r="P3" s="11" t="str">
        <f t="shared" ref="P3:P38" si="0">O3</f>
        <v>NC</v>
      </c>
      <c r="Q3" s="15">
        <v>140641.71</v>
      </c>
      <c r="R3" s="13" t="s">
        <v>22</v>
      </c>
      <c r="S3" s="10" t="s">
        <v>148</v>
      </c>
      <c r="T3" s="7" t="s">
        <v>148</v>
      </c>
      <c r="U3" s="8">
        <v>30</v>
      </c>
    </row>
    <row r="4" spans="1:21" ht="24" x14ac:dyDescent="0.25">
      <c r="A4" s="14" t="s">
        <v>25</v>
      </c>
      <c r="B4" s="14" t="s">
        <v>62</v>
      </c>
      <c r="C4" s="14" t="s">
        <v>98</v>
      </c>
      <c r="D4" s="14" t="s">
        <v>117</v>
      </c>
      <c r="E4" s="13" t="s">
        <v>146</v>
      </c>
      <c r="F4" s="13">
        <v>105</v>
      </c>
      <c r="G4" s="23">
        <v>2300000</v>
      </c>
      <c r="H4" s="6" t="s">
        <v>148</v>
      </c>
      <c r="I4" s="13">
        <v>1</v>
      </c>
      <c r="J4" s="6" t="s">
        <v>149</v>
      </c>
      <c r="K4" s="6">
        <v>1</v>
      </c>
      <c r="L4" s="10">
        <v>20</v>
      </c>
      <c r="M4" s="6" t="s">
        <v>148</v>
      </c>
      <c r="N4" s="5" t="s">
        <v>148</v>
      </c>
      <c r="O4" s="13" t="s">
        <v>19</v>
      </c>
      <c r="P4" s="11" t="str">
        <f t="shared" si="0"/>
        <v>NC</v>
      </c>
      <c r="Q4" s="15">
        <v>140641.71</v>
      </c>
      <c r="R4" s="13" t="s">
        <v>22</v>
      </c>
      <c r="S4" s="10" t="s">
        <v>148</v>
      </c>
      <c r="T4" s="7" t="s">
        <v>148</v>
      </c>
      <c r="U4" s="8">
        <v>23</v>
      </c>
    </row>
    <row r="5" spans="1:21" ht="24" x14ac:dyDescent="0.25">
      <c r="A5" s="14" t="s">
        <v>26</v>
      </c>
      <c r="B5" s="14" t="s">
        <v>63</v>
      </c>
      <c r="C5" s="14" t="s">
        <v>98</v>
      </c>
      <c r="D5" s="14" t="s">
        <v>117</v>
      </c>
      <c r="E5" s="13" t="s">
        <v>15</v>
      </c>
      <c r="F5" s="13">
        <v>126</v>
      </c>
      <c r="G5" s="23">
        <v>2670000</v>
      </c>
      <c r="H5" s="6" t="s">
        <v>148</v>
      </c>
      <c r="I5" s="13">
        <v>1</v>
      </c>
      <c r="J5" s="6" t="s">
        <v>149</v>
      </c>
      <c r="K5" s="6">
        <v>2</v>
      </c>
      <c r="L5" s="10">
        <v>20</v>
      </c>
      <c r="M5" s="6" t="s">
        <v>148</v>
      </c>
      <c r="N5" s="5" t="s">
        <v>148</v>
      </c>
      <c r="O5" s="13" t="s">
        <v>19</v>
      </c>
      <c r="P5" s="11" t="str">
        <f t="shared" si="0"/>
        <v>NC</v>
      </c>
      <c r="Q5" s="15">
        <v>141033.21</v>
      </c>
      <c r="R5" s="13" t="s">
        <v>22</v>
      </c>
      <c r="S5" s="10" t="s">
        <v>148</v>
      </c>
      <c r="T5" s="7" t="s">
        <v>148</v>
      </c>
      <c r="U5" s="8">
        <v>31</v>
      </c>
    </row>
    <row r="6" spans="1:21" ht="24" x14ac:dyDescent="0.25">
      <c r="A6" s="14" t="s">
        <v>27</v>
      </c>
      <c r="B6" s="14" t="s">
        <v>64</v>
      </c>
      <c r="C6" s="14" t="s">
        <v>99</v>
      </c>
      <c r="D6" s="14" t="s">
        <v>118</v>
      </c>
      <c r="E6" s="13" t="s">
        <v>146</v>
      </c>
      <c r="F6" s="13">
        <v>120</v>
      </c>
      <c r="G6" s="23">
        <v>2858600</v>
      </c>
      <c r="H6" s="6" t="s">
        <v>148</v>
      </c>
      <c r="I6" s="13">
        <v>1</v>
      </c>
      <c r="J6" s="6" t="s">
        <v>149</v>
      </c>
      <c r="K6" s="6">
        <v>1</v>
      </c>
      <c r="L6" s="10">
        <v>20</v>
      </c>
      <c r="M6" s="6" t="s">
        <v>148</v>
      </c>
      <c r="N6" s="5" t="s">
        <v>148</v>
      </c>
      <c r="O6" s="13" t="s">
        <v>19</v>
      </c>
      <c r="P6" s="11" t="str">
        <f t="shared" si="0"/>
        <v>NC</v>
      </c>
      <c r="Q6" s="15">
        <v>152949.39000000001</v>
      </c>
      <c r="R6" s="13" t="s">
        <v>22</v>
      </c>
      <c r="S6" s="10" t="s">
        <v>148</v>
      </c>
      <c r="T6" s="7" t="s">
        <v>148</v>
      </c>
      <c r="U6" s="8">
        <v>37</v>
      </c>
    </row>
    <row r="7" spans="1:21" ht="24" x14ac:dyDescent="0.25">
      <c r="A7" s="14" t="s">
        <v>28</v>
      </c>
      <c r="B7" s="14" t="s">
        <v>65</v>
      </c>
      <c r="C7" s="14" t="s">
        <v>100</v>
      </c>
      <c r="D7" s="14" t="s">
        <v>119</v>
      </c>
      <c r="E7" s="13" t="s">
        <v>146</v>
      </c>
      <c r="F7" s="13">
        <v>112</v>
      </c>
      <c r="G7" s="23">
        <v>2702000</v>
      </c>
      <c r="H7" s="6" t="s">
        <v>148</v>
      </c>
      <c r="I7" s="13">
        <v>1</v>
      </c>
      <c r="J7" s="6" t="s">
        <v>149</v>
      </c>
      <c r="K7" s="6">
        <v>2</v>
      </c>
      <c r="L7" s="10">
        <v>20</v>
      </c>
      <c r="M7" s="6" t="s">
        <v>148</v>
      </c>
      <c r="N7" s="5" t="s">
        <v>148</v>
      </c>
      <c r="O7" s="13" t="s">
        <v>19</v>
      </c>
      <c r="P7" s="11" t="str">
        <f t="shared" si="0"/>
        <v>NC</v>
      </c>
      <c r="Q7" s="15">
        <v>154896.98000000001</v>
      </c>
      <c r="R7" s="13" t="s">
        <v>147</v>
      </c>
      <c r="S7" s="10" t="s">
        <v>148</v>
      </c>
      <c r="T7" s="7" t="s">
        <v>148</v>
      </c>
      <c r="U7" s="8">
        <v>2</v>
      </c>
    </row>
    <row r="8" spans="1:21" ht="24" x14ac:dyDescent="0.25">
      <c r="A8" s="14" t="s">
        <v>29</v>
      </c>
      <c r="B8" s="14" t="s">
        <v>66</v>
      </c>
      <c r="C8" s="14" t="s">
        <v>99</v>
      </c>
      <c r="D8" s="14" t="s">
        <v>120</v>
      </c>
      <c r="E8" s="13" t="s">
        <v>146</v>
      </c>
      <c r="F8" s="13">
        <v>120</v>
      </c>
      <c r="G8" s="23">
        <v>2858700</v>
      </c>
      <c r="H8" s="6" t="s">
        <v>148</v>
      </c>
      <c r="I8" s="13">
        <v>1</v>
      </c>
      <c r="J8" s="6" t="s">
        <v>149</v>
      </c>
      <c r="K8" s="6">
        <v>1</v>
      </c>
      <c r="L8" s="10">
        <v>20</v>
      </c>
      <c r="M8" s="6" t="s">
        <v>148</v>
      </c>
      <c r="N8" s="8" t="s">
        <v>148</v>
      </c>
      <c r="O8" s="13" t="s">
        <v>19</v>
      </c>
      <c r="P8" s="11" t="str">
        <f t="shared" si="0"/>
        <v>NC</v>
      </c>
      <c r="Q8" s="15">
        <v>152954.74</v>
      </c>
      <c r="R8" s="13" t="s">
        <v>22</v>
      </c>
      <c r="S8" s="10" t="s">
        <v>148</v>
      </c>
      <c r="T8" s="7" t="s">
        <v>148</v>
      </c>
      <c r="U8" s="8">
        <v>1</v>
      </c>
    </row>
    <row r="9" spans="1:21" ht="24" x14ac:dyDescent="0.25">
      <c r="A9" s="14" t="s">
        <v>30</v>
      </c>
      <c r="B9" s="14" t="s">
        <v>67</v>
      </c>
      <c r="C9" s="14" t="s">
        <v>101</v>
      </c>
      <c r="D9" s="14" t="s">
        <v>121</v>
      </c>
      <c r="E9" s="13" t="s">
        <v>146</v>
      </c>
      <c r="F9" s="13">
        <v>110</v>
      </c>
      <c r="G9" s="23">
        <v>2510000</v>
      </c>
      <c r="H9" s="6" t="s">
        <v>148</v>
      </c>
      <c r="I9" s="13">
        <v>1</v>
      </c>
      <c r="J9" s="6" t="s">
        <v>149</v>
      </c>
      <c r="K9" s="6">
        <v>1</v>
      </c>
      <c r="L9" s="10">
        <v>20</v>
      </c>
      <c r="M9" s="6" t="s">
        <v>148</v>
      </c>
      <c r="N9" s="8" t="s">
        <v>148</v>
      </c>
      <c r="O9" s="13" t="s">
        <v>19</v>
      </c>
      <c r="P9" s="11" t="str">
        <f t="shared" si="0"/>
        <v>NC</v>
      </c>
      <c r="Q9" s="15">
        <v>146506.42000000001</v>
      </c>
      <c r="R9" s="13" t="s">
        <v>22</v>
      </c>
      <c r="S9" s="10" t="s">
        <v>148</v>
      </c>
      <c r="T9" s="7" t="s">
        <v>148</v>
      </c>
      <c r="U9" s="8">
        <v>13</v>
      </c>
    </row>
    <row r="10" spans="1:21" ht="24" x14ac:dyDescent="0.25">
      <c r="A10" s="14" t="s">
        <v>31</v>
      </c>
      <c r="B10" s="14" t="s">
        <v>68</v>
      </c>
      <c r="C10" s="14" t="s">
        <v>101</v>
      </c>
      <c r="D10" s="14" t="s">
        <v>122</v>
      </c>
      <c r="E10" s="13" t="s">
        <v>146</v>
      </c>
      <c r="F10" s="13">
        <v>110</v>
      </c>
      <c r="G10" s="23">
        <v>2500000</v>
      </c>
      <c r="H10" s="6" t="s">
        <v>148</v>
      </c>
      <c r="I10" s="13">
        <v>1</v>
      </c>
      <c r="J10" s="6" t="s">
        <v>149</v>
      </c>
      <c r="K10" s="6">
        <v>2</v>
      </c>
      <c r="L10" s="10">
        <v>20</v>
      </c>
      <c r="M10" s="6" t="s">
        <v>148</v>
      </c>
      <c r="N10" s="8" t="s">
        <v>148</v>
      </c>
      <c r="O10" s="13" t="s">
        <v>19</v>
      </c>
      <c r="P10" s="11" t="str">
        <f t="shared" si="0"/>
        <v>NC</v>
      </c>
      <c r="Q10" s="15">
        <v>145922.73000000001</v>
      </c>
      <c r="R10" s="13" t="s">
        <v>22</v>
      </c>
      <c r="S10" s="10" t="s">
        <v>148</v>
      </c>
      <c r="T10" s="7" t="s">
        <v>148</v>
      </c>
      <c r="U10" s="8">
        <v>8</v>
      </c>
    </row>
    <row r="11" spans="1:21" ht="48" x14ac:dyDescent="0.25">
      <c r="A11" s="14" t="s">
        <v>32</v>
      </c>
      <c r="B11" s="14" t="s">
        <v>69</v>
      </c>
      <c r="C11" s="14" t="s">
        <v>102</v>
      </c>
      <c r="D11" s="14" t="s">
        <v>123</v>
      </c>
      <c r="E11" s="13" t="s">
        <v>15</v>
      </c>
      <c r="F11" s="13">
        <v>109</v>
      </c>
      <c r="G11" s="23">
        <v>2623400</v>
      </c>
      <c r="H11" s="6" t="s">
        <v>148</v>
      </c>
      <c r="I11" s="13">
        <v>1</v>
      </c>
      <c r="J11" s="6" t="s">
        <v>148</v>
      </c>
      <c r="K11" s="6" t="s">
        <v>150</v>
      </c>
      <c r="L11" s="10">
        <v>20</v>
      </c>
      <c r="M11" s="6" t="s">
        <v>148</v>
      </c>
      <c r="N11" s="8" t="s">
        <v>148</v>
      </c>
      <c r="O11" s="13" t="s">
        <v>19</v>
      </c>
      <c r="P11" s="11" t="str">
        <f t="shared" si="0"/>
        <v>NC</v>
      </c>
      <c r="Q11" s="15">
        <v>148970.97</v>
      </c>
      <c r="R11" s="13" t="s">
        <v>22</v>
      </c>
      <c r="S11" s="10" t="s">
        <v>148</v>
      </c>
      <c r="T11" s="7" t="s">
        <v>148</v>
      </c>
      <c r="U11" s="8">
        <v>7</v>
      </c>
    </row>
    <row r="12" spans="1:21" ht="36" x14ac:dyDescent="0.25">
      <c r="A12" s="14" t="s">
        <v>33</v>
      </c>
      <c r="B12" s="14" t="s">
        <v>70</v>
      </c>
      <c r="C12" s="14" t="s">
        <v>102</v>
      </c>
      <c r="D12" s="14" t="s">
        <v>124</v>
      </c>
      <c r="E12" s="13" t="s">
        <v>146</v>
      </c>
      <c r="F12" s="13">
        <v>124</v>
      </c>
      <c r="G12" s="23">
        <v>2877400</v>
      </c>
      <c r="H12" s="6" t="s">
        <v>148</v>
      </c>
      <c r="I12" s="13">
        <v>1</v>
      </c>
      <c r="J12" s="6" t="s">
        <v>149</v>
      </c>
      <c r="K12" s="6">
        <v>2</v>
      </c>
      <c r="L12" s="10">
        <v>20</v>
      </c>
      <c r="M12" s="6" t="s">
        <v>148</v>
      </c>
      <c r="N12" s="8" t="s">
        <v>148</v>
      </c>
      <c r="O12" s="13" t="s">
        <v>19</v>
      </c>
      <c r="P12" s="11" t="str">
        <f t="shared" si="0"/>
        <v>NC</v>
      </c>
      <c r="Q12" s="15">
        <v>148988.99</v>
      </c>
      <c r="R12" s="13" t="s">
        <v>22</v>
      </c>
      <c r="S12" s="10" t="s">
        <v>148</v>
      </c>
      <c r="T12" s="7" t="s">
        <v>148</v>
      </c>
      <c r="U12" s="8">
        <v>29</v>
      </c>
    </row>
    <row r="13" spans="1:21" ht="24" x14ac:dyDescent="0.25">
      <c r="A13" s="14" t="s">
        <v>34</v>
      </c>
      <c r="B13" s="14" t="s">
        <v>71</v>
      </c>
      <c r="C13" s="14" t="s">
        <v>100</v>
      </c>
      <c r="D13" s="14" t="s">
        <v>119</v>
      </c>
      <c r="E13" s="13" t="s">
        <v>146</v>
      </c>
      <c r="F13" s="13">
        <v>103</v>
      </c>
      <c r="G13" s="23">
        <v>2292000</v>
      </c>
      <c r="H13" s="6" t="s">
        <v>148</v>
      </c>
      <c r="I13" s="13">
        <v>1</v>
      </c>
      <c r="J13" s="6" t="s">
        <v>149</v>
      </c>
      <c r="K13" s="6">
        <v>2</v>
      </c>
      <c r="L13" s="10">
        <v>20</v>
      </c>
      <c r="M13" s="6" t="s">
        <v>148</v>
      </c>
      <c r="N13" s="8" t="s">
        <v>148</v>
      </c>
      <c r="O13" s="13" t="s">
        <v>19</v>
      </c>
      <c r="P13" s="11" t="str">
        <f t="shared" si="0"/>
        <v>NC</v>
      </c>
      <c r="Q13" s="15">
        <v>151061.35999999999</v>
      </c>
      <c r="R13" s="13" t="s">
        <v>22</v>
      </c>
      <c r="S13" s="10" t="s">
        <v>148</v>
      </c>
      <c r="T13" s="7" t="s">
        <v>148</v>
      </c>
      <c r="U13" s="8">
        <v>14</v>
      </c>
    </row>
    <row r="14" spans="1:21" ht="24" x14ac:dyDescent="0.25">
      <c r="A14" s="14" t="s">
        <v>35</v>
      </c>
      <c r="B14" s="14" t="s">
        <v>72</v>
      </c>
      <c r="C14" s="14" t="s">
        <v>103</v>
      </c>
      <c r="D14" s="14" t="s">
        <v>125</v>
      </c>
      <c r="E14" s="13" t="s">
        <v>15</v>
      </c>
      <c r="F14" s="13">
        <v>112</v>
      </c>
      <c r="G14" s="23">
        <v>2570000</v>
      </c>
      <c r="H14" s="6" t="s">
        <v>148</v>
      </c>
      <c r="I14" s="13">
        <v>1</v>
      </c>
      <c r="J14" s="6" t="s">
        <v>148</v>
      </c>
      <c r="K14" s="6" t="s">
        <v>150</v>
      </c>
      <c r="L14" s="10">
        <v>20</v>
      </c>
      <c r="M14" s="6" t="s">
        <v>148</v>
      </c>
      <c r="N14" s="8" t="s">
        <v>148</v>
      </c>
      <c r="O14" s="13" t="s">
        <v>19</v>
      </c>
      <c r="P14" s="11" t="str">
        <f t="shared" si="0"/>
        <v>NC</v>
      </c>
      <c r="Q14" s="15">
        <v>152719.96</v>
      </c>
      <c r="R14" s="13" t="s">
        <v>22</v>
      </c>
      <c r="S14" s="10" t="s">
        <v>148</v>
      </c>
      <c r="T14" s="7" t="s">
        <v>148</v>
      </c>
      <c r="U14" s="8">
        <v>11</v>
      </c>
    </row>
    <row r="15" spans="1:21" ht="60" x14ac:dyDescent="0.25">
      <c r="A15" s="14" t="s">
        <v>36</v>
      </c>
      <c r="B15" s="14" t="s">
        <v>73</v>
      </c>
      <c r="C15" s="14" t="s">
        <v>103</v>
      </c>
      <c r="D15" s="14" t="s">
        <v>126</v>
      </c>
      <c r="E15" s="13" t="s">
        <v>15</v>
      </c>
      <c r="F15" s="13">
        <v>102</v>
      </c>
      <c r="G15" s="23">
        <v>2130000</v>
      </c>
      <c r="H15" s="6" t="s">
        <v>148</v>
      </c>
      <c r="I15" s="13">
        <v>1</v>
      </c>
      <c r="J15" s="6" t="s">
        <v>148</v>
      </c>
      <c r="K15" s="6" t="s">
        <v>150</v>
      </c>
      <c r="L15" s="10">
        <v>20</v>
      </c>
      <c r="M15" s="6" t="s">
        <v>148</v>
      </c>
      <c r="N15" s="8" t="s">
        <v>148</v>
      </c>
      <c r="O15" s="13" t="s">
        <v>19</v>
      </c>
      <c r="P15" s="11" t="str">
        <f t="shared" si="0"/>
        <v>NC</v>
      </c>
      <c r="Q15" s="15">
        <v>150428.12</v>
      </c>
      <c r="R15" s="13" t="s">
        <v>22</v>
      </c>
      <c r="S15" s="10" t="s">
        <v>148</v>
      </c>
      <c r="T15" s="7" t="s">
        <v>148</v>
      </c>
      <c r="U15" s="8">
        <v>22</v>
      </c>
    </row>
    <row r="16" spans="1:21" ht="24" x14ac:dyDescent="0.25">
      <c r="A16" s="14" t="s">
        <v>37</v>
      </c>
      <c r="B16" s="14" t="s">
        <v>74</v>
      </c>
      <c r="C16" s="14" t="s">
        <v>104</v>
      </c>
      <c r="D16" s="14" t="s">
        <v>127</v>
      </c>
      <c r="E16" s="13" t="s">
        <v>15</v>
      </c>
      <c r="F16" s="13">
        <v>102</v>
      </c>
      <c r="G16" s="23">
        <v>2250000</v>
      </c>
      <c r="H16" s="6" t="s">
        <v>148</v>
      </c>
      <c r="I16" s="13">
        <v>1</v>
      </c>
      <c r="J16" s="6" t="s">
        <v>148</v>
      </c>
      <c r="K16" s="6" t="s">
        <v>150</v>
      </c>
      <c r="L16" s="10">
        <v>20</v>
      </c>
      <c r="M16" s="6" t="s">
        <v>148</v>
      </c>
      <c r="N16" s="8" t="s">
        <v>148</v>
      </c>
      <c r="O16" s="13" t="s">
        <v>19</v>
      </c>
      <c r="P16" s="11" t="str">
        <f t="shared" si="0"/>
        <v>NC</v>
      </c>
      <c r="Q16" s="15">
        <v>146812.5</v>
      </c>
      <c r="R16" s="13" t="s">
        <v>22</v>
      </c>
      <c r="S16" s="10" t="s">
        <v>148</v>
      </c>
      <c r="T16" s="7" t="s">
        <v>148</v>
      </c>
      <c r="U16" s="8">
        <v>20</v>
      </c>
    </row>
    <row r="17" spans="1:21" ht="24" x14ac:dyDescent="0.25">
      <c r="A17" s="14" t="s">
        <v>38</v>
      </c>
      <c r="B17" s="14" t="s">
        <v>75</v>
      </c>
      <c r="C17" s="14" t="s">
        <v>105</v>
      </c>
      <c r="D17" s="14" t="s">
        <v>128</v>
      </c>
      <c r="E17" s="13" t="s">
        <v>146</v>
      </c>
      <c r="F17" s="13">
        <v>100</v>
      </c>
      <c r="G17" s="23">
        <v>2400000</v>
      </c>
      <c r="H17" s="8" t="s">
        <v>148</v>
      </c>
      <c r="I17" s="13">
        <v>1</v>
      </c>
      <c r="J17" s="8" t="s">
        <v>149</v>
      </c>
      <c r="K17" s="8" t="s">
        <v>150</v>
      </c>
      <c r="L17" s="8">
        <v>20</v>
      </c>
      <c r="M17" s="8" t="s">
        <v>148</v>
      </c>
      <c r="N17" s="8" t="s">
        <v>148</v>
      </c>
      <c r="O17" s="13" t="s">
        <v>19</v>
      </c>
      <c r="P17" s="11" t="str">
        <f t="shared" si="0"/>
        <v>NC</v>
      </c>
      <c r="Q17" s="15">
        <v>154094.39999999999</v>
      </c>
      <c r="R17" s="13" t="s">
        <v>22</v>
      </c>
      <c r="S17" s="10" t="s">
        <v>148</v>
      </c>
      <c r="T17" s="8" t="s">
        <v>148</v>
      </c>
      <c r="U17" s="8">
        <v>19</v>
      </c>
    </row>
    <row r="18" spans="1:21" ht="24" x14ac:dyDescent="0.25">
      <c r="A18" s="14" t="s">
        <v>39</v>
      </c>
      <c r="B18" s="14" t="s">
        <v>76</v>
      </c>
      <c r="C18" s="14" t="s">
        <v>106</v>
      </c>
      <c r="D18" s="14" t="s">
        <v>125</v>
      </c>
      <c r="E18" s="13" t="s">
        <v>146</v>
      </c>
      <c r="F18" s="13">
        <v>94</v>
      </c>
      <c r="G18" s="23">
        <v>2255000</v>
      </c>
      <c r="H18" s="6" t="s">
        <v>148</v>
      </c>
      <c r="I18" s="13">
        <v>1</v>
      </c>
      <c r="J18" s="6" t="s">
        <v>149</v>
      </c>
      <c r="K18" s="6" t="s">
        <v>150</v>
      </c>
      <c r="L18" s="10">
        <v>20</v>
      </c>
      <c r="M18" s="6" t="s">
        <v>148</v>
      </c>
      <c r="N18" s="8" t="s">
        <v>148</v>
      </c>
      <c r="O18" s="13" t="s">
        <v>19</v>
      </c>
      <c r="P18" s="11" t="str">
        <f t="shared" si="0"/>
        <v>NC</v>
      </c>
      <c r="Q18" s="15">
        <v>154026.1</v>
      </c>
      <c r="R18" s="13" t="s">
        <v>22</v>
      </c>
      <c r="S18" s="10" t="s">
        <v>148</v>
      </c>
      <c r="T18" s="7" t="s">
        <v>148</v>
      </c>
      <c r="U18" s="8">
        <v>26</v>
      </c>
    </row>
    <row r="19" spans="1:21" ht="48" x14ac:dyDescent="0.25">
      <c r="A19" s="14" t="s">
        <v>40</v>
      </c>
      <c r="B19" s="14" t="s">
        <v>77</v>
      </c>
      <c r="C19" s="14" t="s">
        <v>107</v>
      </c>
      <c r="D19" s="14" t="s">
        <v>129</v>
      </c>
      <c r="E19" s="13" t="s">
        <v>146</v>
      </c>
      <c r="F19" s="13">
        <v>126</v>
      </c>
      <c r="G19" s="23">
        <v>2882000</v>
      </c>
      <c r="H19" s="6" t="s">
        <v>148</v>
      </c>
      <c r="I19" s="13">
        <v>1</v>
      </c>
      <c r="J19" s="6" t="s">
        <v>149</v>
      </c>
      <c r="K19" s="6">
        <v>1</v>
      </c>
      <c r="L19" s="10">
        <v>20</v>
      </c>
      <c r="M19" s="6" t="s">
        <v>148</v>
      </c>
      <c r="N19" s="5" t="s">
        <v>148</v>
      </c>
      <c r="O19" s="13" t="s">
        <v>19</v>
      </c>
      <c r="P19" s="11" t="str">
        <f t="shared" si="0"/>
        <v>NC</v>
      </c>
      <c r="Q19" s="15">
        <v>146858.49</v>
      </c>
      <c r="R19" s="13" t="s">
        <v>22</v>
      </c>
      <c r="S19" s="10" t="s">
        <v>148</v>
      </c>
      <c r="T19" s="7" t="s">
        <v>148</v>
      </c>
      <c r="U19" s="8">
        <v>6</v>
      </c>
    </row>
    <row r="20" spans="1:21" ht="36" x14ac:dyDescent="0.25">
      <c r="A20" s="14" t="s">
        <v>41</v>
      </c>
      <c r="B20" s="14" t="s">
        <v>78</v>
      </c>
      <c r="C20" s="14" t="s">
        <v>107</v>
      </c>
      <c r="D20" s="14" t="s">
        <v>130</v>
      </c>
      <c r="E20" s="13" t="s">
        <v>146</v>
      </c>
      <c r="F20" s="13">
        <v>90</v>
      </c>
      <c r="G20" s="23">
        <v>2175000</v>
      </c>
      <c r="H20" s="6" t="s">
        <v>148</v>
      </c>
      <c r="I20" s="13">
        <v>1</v>
      </c>
      <c r="J20" s="6" t="s">
        <v>149</v>
      </c>
      <c r="K20" s="6" t="s">
        <v>150</v>
      </c>
      <c r="L20" s="10">
        <v>20</v>
      </c>
      <c r="M20" s="6" t="s">
        <v>148</v>
      </c>
      <c r="N20" s="8" t="s">
        <v>148</v>
      </c>
      <c r="O20" s="13" t="s">
        <v>19</v>
      </c>
      <c r="P20" s="11" t="str">
        <f t="shared" si="0"/>
        <v>NC</v>
      </c>
      <c r="Q20" s="15">
        <v>155164.5</v>
      </c>
      <c r="R20" s="13" t="s">
        <v>147</v>
      </c>
      <c r="S20" s="10" t="s">
        <v>148</v>
      </c>
      <c r="T20" s="7" t="s">
        <v>148</v>
      </c>
      <c r="U20" s="8">
        <v>12</v>
      </c>
    </row>
    <row r="21" spans="1:21" ht="48" x14ac:dyDescent="0.25">
      <c r="A21" s="14" t="s">
        <v>42</v>
      </c>
      <c r="B21" s="14" t="s">
        <v>79</v>
      </c>
      <c r="C21" s="14" t="s">
        <v>107</v>
      </c>
      <c r="D21" s="14" t="s">
        <v>131</v>
      </c>
      <c r="E21" s="13" t="s">
        <v>146</v>
      </c>
      <c r="F21" s="13">
        <v>126</v>
      </c>
      <c r="G21" s="23">
        <v>2882000</v>
      </c>
      <c r="H21" s="6" t="s">
        <v>148</v>
      </c>
      <c r="I21" s="13">
        <v>1</v>
      </c>
      <c r="J21" s="6" t="s">
        <v>149</v>
      </c>
      <c r="K21" s="6">
        <v>1</v>
      </c>
      <c r="L21" s="10">
        <v>20</v>
      </c>
      <c r="M21" s="6" t="s">
        <v>148</v>
      </c>
      <c r="N21" s="8" t="s">
        <v>148</v>
      </c>
      <c r="O21" s="13" t="s">
        <v>19</v>
      </c>
      <c r="P21" s="11" t="str">
        <f t="shared" si="0"/>
        <v>NC</v>
      </c>
      <c r="Q21" s="15">
        <v>146858.49</v>
      </c>
      <c r="R21" s="13" t="s">
        <v>22</v>
      </c>
      <c r="S21" s="10" t="s">
        <v>148</v>
      </c>
      <c r="T21" s="7" t="s">
        <v>148</v>
      </c>
      <c r="U21" s="8">
        <v>24</v>
      </c>
    </row>
    <row r="22" spans="1:21" ht="24" x14ac:dyDescent="0.25">
      <c r="A22" s="14" t="s">
        <v>43</v>
      </c>
      <c r="B22" s="14" t="s">
        <v>80</v>
      </c>
      <c r="C22" s="14" t="s">
        <v>108</v>
      </c>
      <c r="D22" s="14" t="s">
        <v>132</v>
      </c>
      <c r="E22" s="13" t="s">
        <v>146</v>
      </c>
      <c r="F22" s="13">
        <v>110</v>
      </c>
      <c r="G22" s="23">
        <v>2370000</v>
      </c>
      <c r="H22" s="6" t="s">
        <v>148</v>
      </c>
      <c r="I22" s="13">
        <v>1</v>
      </c>
      <c r="J22" s="6" t="s">
        <v>149</v>
      </c>
      <c r="K22" s="6" t="s">
        <v>150</v>
      </c>
      <c r="L22" s="10">
        <v>20</v>
      </c>
      <c r="M22" s="6" t="s">
        <v>148</v>
      </c>
      <c r="N22" s="8" t="s">
        <v>148</v>
      </c>
      <c r="O22" s="13" t="s">
        <v>19</v>
      </c>
      <c r="P22" s="11" t="str">
        <f t="shared" si="0"/>
        <v>NC</v>
      </c>
      <c r="Q22" s="15">
        <v>143395.76999999999</v>
      </c>
      <c r="R22" s="13" t="s">
        <v>22</v>
      </c>
      <c r="S22" s="10" t="s">
        <v>148</v>
      </c>
      <c r="T22" s="7" t="s">
        <v>148</v>
      </c>
      <c r="U22" s="8">
        <v>27</v>
      </c>
    </row>
    <row r="23" spans="1:21" ht="24" x14ac:dyDescent="0.25">
      <c r="A23" s="14" t="s">
        <v>44</v>
      </c>
      <c r="B23" s="14" t="s">
        <v>81</v>
      </c>
      <c r="C23" s="14" t="s">
        <v>99</v>
      </c>
      <c r="D23" s="14" t="s">
        <v>133</v>
      </c>
      <c r="E23" s="13" t="s">
        <v>15</v>
      </c>
      <c r="F23" s="13">
        <v>95</v>
      </c>
      <c r="G23" s="23">
        <v>2266000</v>
      </c>
      <c r="H23" s="6" t="s">
        <v>148</v>
      </c>
      <c r="I23" s="13">
        <v>1</v>
      </c>
      <c r="J23" s="6" t="s">
        <v>148</v>
      </c>
      <c r="K23" s="6">
        <v>1</v>
      </c>
      <c r="L23" s="10">
        <v>20</v>
      </c>
      <c r="M23" s="6" t="s">
        <v>148</v>
      </c>
      <c r="N23" s="8" t="s">
        <v>148</v>
      </c>
      <c r="O23" s="13" t="s">
        <v>19</v>
      </c>
      <c r="P23" s="11" t="str">
        <f t="shared" si="0"/>
        <v>NC</v>
      </c>
      <c r="Q23" s="15">
        <v>153148.21</v>
      </c>
      <c r="R23" s="13" t="s">
        <v>22</v>
      </c>
      <c r="S23" s="10" t="s">
        <v>148</v>
      </c>
      <c r="T23" s="7" t="s">
        <v>148</v>
      </c>
      <c r="U23" s="8">
        <v>18</v>
      </c>
    </row>
    <row r="24" spans="1:21" ht="24" x14ac:dyDescent="0.25">
      <c r="A24" s="14" t="s">
        <v>45</v>
      </c>
      <c r="B24" s="14" t="s">
        <v>82</v>
      </c>
      <c r="C24" s="14" t="s">
        <v>109</v>
      </c>
      <c r="D24" s="14" t="s">
        <v>134</v>
      </c>
      <c r="E24" s="13" t="s">
        <v>146</v>
      </c>
      <c r="F24" s="13">
        <v>100</v>
      </c>
      <c r="G24" s="23">
        <v>2529544</v>
      </c>
      <c r="H24" s="6" t="s">
        <v>148</v>
      </c>
      <c r="I24" s="13">
        <v>1</v>
      </c>
      <c r="J24" s="6" t="s">
        <v>149</v>
      </c>
      <c r="K24" s="6" t="s">
        <v>150</v>
      </c>
      <c r="L24" s="10">
        <v>20</v>
      </c>
      <c r="M24" s="6" t="s">
        <v>148</v>
      </c>
      <c r="N24" s="8" t="s">
        <v>148</v>
      </c>
      <c r="O24" s="13" t="s">
        <v>19</v>
      </c>
      <c r="P24" s="11" t="str">
        <f t="shared" si="0"/>
        <v>NC</v>
      </c>
      <c r="Q24" s="15">
        <v>162411.9</v>
      </c>
      <c r="R24" s="13" t="s">
        <v>147</v>
      </c>
      <c r="S24" s="10" t="s">
        <v>148</v>
      </c>
      <c r="T24" s="7" t="s">
        <v>148</v>
      </c>
      <c r="U24" s="8">
        <v>21</v>
      </c>
    </row>
    <row r="25" spans="1:21" ht="24" x14ac:dyDescent="0.25">
      <c r="A25" s="14" t="s">
        <v>46</v>
      </c>
      <c r="B25" s="14" t="s">
        <v>83</v>
      </c>
      <c r="C25" s="14" t="s">
        <v>101</v>
      </c>
      <c r="D25" s="14" t="s">
        <v>135</v>
      </c>
      <c r="E25" s="13" t="s">
        <v>146</v>
      </c>
      <c r="F25" s="13">
        <v>90</v>
      </c>
      <c r="G25" s="23">
        <v>2117500</v>
      </c>
      <c r="H25" s="6" t="s">
        <v>148</v>
      </c>
      <c r="I25" s="13">
        <v>1</v>
      </c>
      <c r="J25" s="6" t="s">
        <v>149</v>
      </c>
      <c r="K25" s="6">
        <v>2</v>
      </c>
      <c r="L25" s="10">
        <v>20</v>
      </c>
      <c r="M25" s="6" t="s">
        <v>148</v>
      </c>
      <c r="N25" s="8" t="s">
        <v>148</v>
      </c>
      <c r="O25" s="13" t="s">
        <v>19</v>
      </c>
      <c r="P25" s="11" t="str">
        <f t="shared" si="0"/>
        <v>NC</v>
      </c>
      <c r="Q25" s="15">
        <v>151062.45000000001</v>
      </c>
      <c r="R25" s="13" t="s">
        <v>22</v>
      </c>
      <c r="S25" s="10" t="s">
        <v>148</v>
      </c>
      <c r="T25" s="7" t="s">
        <v>148</v>
      </c>
      <c r="U25" s="8">
        <v>17</v>
      </c>
    </row>
    <row r="26" spans="1:21" ht="24" x14ac:dyDescent="0.25">
      <c r="A26" s="14" t="s">
        <v>47</v>
      </c>
      <c r="B26" s="14" t="s">
        <v>84</v>
      </c>
      <c r="C26" s="14" t="s">
        <v>108</v>
      </c>
      <c r="D26" s="14" t="s">
        <v>132</v>
      </c>
      <c r="E26" s="13" t="s">
        <v>15</v>
      </c>
      <c r="F26" s="13">
        <v>190</v>
      </c>
      <c r="G26" s="23">
        <v>2882000</v>
      </c>
      <c r="H26" s="6" t="s">
        <v>148</v>
      </c>
      <c r="I26" s="13">
        <v>1</v>
      </c>
      <c r="J26" s="6" t="s">
        <v>148</v>
      </c>
      <c r="K26" s="6" t="s">
        <v>150</v>
      </c>
      <c r="L26" s="10">
        <v>20</v>
      </c>
      <c r="M26" s="6" t="s">
        <v>148</v>
      </c>
      <c r="N26" s="8" t="s">
        <v>148</v>
      </c>
      <c r="O26" s="13" t="s">
        <v>19</v>
      </c>
      <c r="P26" s="11" t="str">
        <f t="shared" si="0"/>
        <v>NC</v>
      </c>
      <c r="Q26" s="15">
        <v>109267.24</v>
      </c>
      <c r="R26" s="13" t="s">
        <v>22</v>
      </c>
      <c r="S26" s="10" t="s">
        <v>148</v>
      </c>
      <c r="T26" s="7" t="s">
        <v>148</v>
      </c>
      <c r="U26" s="8">
        <v>5</v>
      </c>
    </row>
    <row r="27" spans="1:21" ht="24" x14ac:dyDescent="0.25">
      <c r="A27" s="14" t="s">
        <v>48</v>
      </c>
      <c r="B27" s="14" t="s">
        <v>85</v>
      </c>
      <c r="C27" s="14" t="s">
        <v>110</v>
      </c>
      <c r="D27" s="14" t="s">
        <v>136</v>
      </c>
      <c r="E27" s="13" t="s">
        <v>15</v>
      </c>
      <c r="F27" s="13">
        <v>99</v>
      </c>
      <c r="G27" s="23">
        <v>2450000</v>
      </c>
      <c r="H27" s="6" t="s">
        <v>148</v>
      </c>
      <c r="I27" s="13">
        <v>1</v>
      </c>
      <c r="J27" s="6" t="s">
        <v>148</v>
      </c>
      <c r="K27" s="6" t="s">
        <v>150</v>
      </c>
      <c r="L27" s="10">
        <v>20</v>
      </c>
      <c r="M27" s="6" t="s">
        <v>148</v>
      </c>
      <c r="N27" s="8" t="s">
        <v>148</v>
      </c>
      <c r="O27" s="13" t="s">
        <v>19</v>
      </c>
      <c r="P27" s="11" t="str">
        <f t="shared" si="0"/>
        <v>NC</v>
      </c>
      <c r="Q27" s="15">
        <v>158893.64000000001</v>
      </c>
      <c r="R27" s="13" t="s">
        <v>147</v>
      </c>
      <c r="S27" s="10" t="s">
        <v>148</v>
      </c>
      <c r="T27" s="7" t="s">
        <v>148</v>
      </c>
      <c r="U27" s="8">
        <v>9</v>
      </c>
    </row>
    <row r="28" spans="1:21" ht="24" x14ac:dyDescent="0.25">
      <c r="A28" s="14" t="s">
        <v>49</v>
      </c>
      <c r="B28" s="14" t="s">
        <v>86</v>
      </c>
      <c r="C28" s="14" t="s">
        <v>110</v>
      </c>
      <c r="D28" s="14" t="s">
        <v>136</v>
      </c>
      <c r="E28" s="13" t="s">
        <v>146</v>
      </c>
      <c r="F28" s="13">
        <v>140</v>
      </c>
      <c r="G28" s="23">
        <v>2882000</v>
      </c>
      <c r="H28" s="6" t="s">
        <v>148</v>
      </c>
      <c r="I28" s="13">
        <v>1</v>
      </c>
      <c r="J28" s="6" t="s">
        <v>149</v>
      </c>
      <c r="K28" s="6" t="s">
        <v>150</v>
      </c>
      <c r="L28" s="10">
        <v>20</v>
      </c>
      <c r="M28" s="6" t="s">
        <v>148</v>
      </c>
      <c r="N28" s="8" t="s">
        <v>148</v>
      </c>
      <c r="O28" s="13" t="s">
        <v>19</v>
      </c>
      <c r="P28" s="11" t="str">
        <f t="shared" si="0"/>
        <v>NC</v>
      </c>
      <c r="Q28" s="15">
        <v>148291.25</v>
      </c>
      <c r="R28" s="13" t="s">
        <v>22</v>
      </c>
      <c r="S28" s="10" t="s">
        <v>148</v>
      </c>
      <c r="T28" s="7" t="s">
        <v>148</v>
      </c>
      <c r="U28" s="8">
        <v>4</v>
      </c>
    </row>
    <row r="29" spans="1:21" ht="24" x14ac:dyDescent="0.25">
      <c r="A29" s="14" t="s">
        <v>50</v>
      </c>
      <c r="B29" s="14" t="s">
        <v>87</v>
      </c>
      <c r="C29" s="14" t="s">
        <v>110</v>
      </c>
      <c r="D29" s="14" t="s">
        <v>136</v>
      </c>
      <c r="E29" s="13" t="s">
        <v>146</v>
      </c>
      <c r="F29" s="13">
        <v>125</v>
      </c>
      <c r="G29" s="23">
        <v>2882000</v>
      </c>
      <c r="H29" s="6" t="s">
        <v>148</v>
      </c>
      <c r="I29" s="13">
        <v>1</v>
      </c>
      <c r="J29" s="6" t="s">
        <v>149</v>
      </c>
      <c r="K29" s="6" t="s">
        <v>150</v>
      </c>
      <c r="L29" s="10">
        <v>20</v>
      </c>
      <c r="M29" s="6" t="s">
        <v>148</v>
      </c>
      <c r="N29" s="8" t="s">
        <v>148</v>
      </c>
      <c r="O29" s="13" t="s">
        <v>19</v>
      </c>
      <c r="P29" s="11" t="str">
        <f t="shared" si="0"/>
        <v>NC</v>
      </c>
      <c r="Q29" s="15">
        <v>148033.35</v>
      </c>
      <c r="R29" s="13" t="s">
        <v>22</v>
      </c>
      <c r="S29" s="10" t="s">
        <v>148</v>
      </c>
      <c r="T29" s="7" t="s">
        <v>148</v>
      </c>
      <c r="U29" s="8">
        <v>28</v>
      </c>
    </row>
    <row r="30" spans="1:21" ht="24" x14ac:dyDescent="0.25">
      <c r="A30" s="14" t="s">
        <v>51</v>
      </c>
      <c r="B30" s="14" t="s">
        <v>88</v>
      </c>
      <c r="C30" s="14" t="s">
        <v>108</v>
      </c>
      <c r="D30" s="14" t="s">
        <v>132</v>
      </c>
      <c r="E30" s="13" t="s">
        <v>146</v>
      </c>
      <c r="F30" s="13">
        <v>132</v>
      </c>
      <c r="G30" s="23">
        <v>2882000</v>
      </c>
      <c r="H30" s="6" t="s">
        <v>148</v>
      </c>
      <c r="I30" s="13">
        <v>1</v>
      </c>
      <c r="J30" s="6" t="s">
        <v>149</v>
      </c>
      <c r="K30" s="6">
        <v>1</v>
      </c>
      <c r="L30" s="10">
        <v>20</v>
      </c>
      <c r="M30" s="6" t="s">
        <v>148</v>
      </c>
      <c r="N30" s="8" t="s">
        <v>148</v>
      </c>
      <c r="O30" s="13" t="s">
        <v>19</v>
      </c>
      <c r="P30" s="11" t="str">
        <f t="shared" si="0"/>
        <v>NC</v>
      </c>
      <c r="Q30" s="15">
        <v>145311.75</v>
      </c>
      <c r="R30" s="13" t="s">
        <v>22</v>
      </c>
      <c r="S30" s="10" t="s">
        <v>148</v>
      </c>
      <c r="T30" s="7" t="s">
        <v>148</v>
      </c>
      <c r="U30" s="8">
        <v>36</v>
      </c>
    </row>
    <row r="31" spans="1:21" ht="48" x14ac:dyDescent="0.25">
      <c r="A31" s="14" t="s">
        <v>52</v>
      </c>
      <c r="B31" s="14" t="s">
        <v>89</v>
      </c>
      <c r="C31" s="14" t="s">
        <v>111</v>
      </c>
      <c r="D31" s="14" t="s">
        <v>137</v>
      </c>
      <c r="E31" s="13" t="s">
        <v>15</v>
      </c>
      <c r="F31" s="13">
        <v>130</v>
      </c>
      <c r="G31" s="23">
        <v>2882000</v>
      </c>
      <c r="H31" s="6" t="s">
        <v>148</v>
      </c>
      <c r="I31" s="13">
        <v>1</v>
      </c>
      <c r="J31" s="6" t="s">
        <v>148</v>
      </c>
      <c r="K31" s="6" t="s">
        <v>150</v>
      </c>
      <c r="L31" s="10">
        <v>20</v>
      </c>
      <c r="M31" s="6" t="s">
        <v>148</v>
      </c>
      <c r="N31" s="8" t="s">
        <v>148</v>
      </c>
      <c r="O31" s="13" t="s">
        <v>19</v>
      </c>
      <c r="P31" s="11" t="str">
        <f t="shared" si="0"/>
        <v>NC</v>
      </c>
      <c r="Q31" s="15">
        <v>147547.32</v>
      </c>
      <c r="R31" s="13" t="s">
        <v>22</v>
      </c>
      <c r="S31" s="10" t="s">
        <v>148</v>
      </c>
      <c r="T31" s="7" t="s">
        <v>148</v>
      </c>
      <c r="U31" s="8">
        <v>34</v>
      </c>
    </row>
    <row r="32" spans="1:21" ht="24" x14ac:dyDescent="0.25">
      <c r="A32" s="14" t="s">
        <v>53</v>
      </c>
      <c r="B32" s="14" t="s">
        <v>90</v>
      </c>
      <c r="C32" s="14" t="s">
        <v>112</v>
      </c>
      <c r="D32" s="14" t="s">
        <v>138</v>
      </c>
      <c r="E32" s="13" t="s">
        <v>146</v>
      </c>
      <c r="F32" s="13">
        <v>86</v>
      </c>
      <c r="G32" s="23">
        <v>2070000</v>
      </c>
      <c r="H32" s="6" t="s">
        <v>148</v>
      </c>
      <c r="I32" s="13">
        <v>1</v>
      </c>
      <c r="J32" s="6" t="s">
        <v>149</v>
      </c>
      <c r="K32" s="6" t="s">
        <v>150</v>
      </c>
      <c r="L32" s="10">
        <v>20</v>
      </c>
      <c r="M32" s="6" t="s">
        <v>148</v>
      </c>
      <c r="N32" s="8" t="s">
        <v>148</v>
      </c>
      <c r="O32" s="13" t="s">
        <v>19</v>
      </c>
      <c r="P32" s="11" t="str">
        <f t="shared" si="0"/>
        <v>NC</v>
      </c>
      <c r="Q32" s="15">
        <v>154542.35</v>
      </c>
      <c r="R32" s="13" t="s">
        <v>147</v>
      </c>
      <c r="S32" s="10" t="s">
        <v>149</v>
      </c>
      <c r="T32" s="7" t="s">
        <v>148</v>
      </c>
      <c r="U32" s="8">
        <v>15</v>
      </c>
    </row>
    <row r="33" spans="1:21" ht="60" x14ac:dyDescent="0.25">
      <c r="A33" s="14" t="s">
        <v>54</v>
      </c>
      <c r="B33" s="14" t="s">
        <v>91</v>
      </c>
      <c r="C33" s="14" t="s">
        <v>113</v>
      </c>
      <c r="D33" s="14" t="s">
        <v>139</v>
      </c>
      <c r="E33" s="13" t="s">
        <v>146</v>
      </c>
      <c r="F33" s="13">
        <v>110</v>
      </c>
      <c r="G33" s="23">
        <v>2640000</v>
      </c>
      <c r="H33" s="6" t="s">
        <v>148</v>
      </c>
      <c r="I33" s="13">
        <v>1</v>
      </c>
      <c r="J33" s="6" t="s">
        <v>149</v>
      </c>
      <c r="K33" s="6">
        <v>1</v>
      </c>
      <c r="L33" s="10">
        <v>20</v>
      </c>
      <c r="M33" s="6" t="s">
        <v>148</v>
      </c>
      <c r="N33" s="8" t="s">
        <v>148</v>
      </c>
      <c r="O33" s="13" t="s">
        <v>19</v>
      </c>
      <c r="P33" s="11" t="str">
        <f t="shared" si="0"/>
        <v>NC</v>
      </c>
      <c r="Q33" s="15">
        <v>154094.39999999999</v>
      </c>
      <c r="R33" s="13" t="s">
        <v>22</v>
      </c>
      <c r="S33" s="10" t="s">
        <v>148</v>
      </c>
      <c r="T33" s="7" t="s">
        <v>148</v>
      </c>
      <c r="U33" s="8">
        <v>33</v>
      </c>
    </row>
    <row r="34" spans="1:21" ht="24" x14ac:dyDescent="0.25">
      <c r="A34" s="14" t="s">
        <v>55</v>
      </c>
      <c r="B34" s="14" t="s">
        <v>92</v>
      </c>
      <c r="C34" s="14" t="s">
        <v>114</v>
      </c>
      <c r="D34" s="14" t="s">
        <v>140</v>
      </c>
      <c r="E34" s="13" t="s">
        <v>146</v>
      </c>
      <c r="F34" s="13">
        <v>124</v>
      </c>
      <c r="G34" s="23">
        <v>2882000</v>
      </c>
      <c r="H34" s="6" t="s">
        <v>148</v>
      </c>
      <c r="I34" s="13">
        <v>1</v>
      </c>
      <c r="J34" s="6" t="s">
        <v>149</v>
      </c>
      <c r="K34" s="6">
        <v>2</v>
      </c>
      <c r="L34" s="10">
        <v>20</v>
      </c>
      <c r="M34" s="6" t="s">
        <v>148</v>
      </c>
      <c r="N34" s="8" t="s">
        <v>148</v>
      </c>
      <c r="O34" s="13" t="s">
        <v>19</v>
      </c>
      <c r="P34" s="11" t="str">
        <f t="shared" si="0"/>
        <v>NC</v>
      </c>
      <c r="Q34" s="15">
        <v>149227.17000000001</v>
      </c>
      <c r="R34" s="13" t="s">
        <v>22</v>
      </c>
      <c r="S34" s="10" t="s">
        <v>148</v>
      </c>
      <c r="T34" s="7" t="s">
        <v>148</v>
      </c>
      <c r="U34" s="8">
        <v>25</v>
      </c>
    </row>
    <row r="35" spans="1:21" ht="36" x14ac:dyDescent="0.25">
      <c r="A35" s="14" t="s">
        <v>56</v>
      </c>
      <c r="B35" s="14" t="s">
        <v>93</v>
      </c>
      <c r="C35" s="14" t="s">
        <v>113</v>
      </c>
      <c r="D35" s="14" t="s">
        <v>141</v>
      </c>
      <c r="E35" s="13" t="s">
        <v>146</v>
      </c>
      <c r="F35" s="13">
        <v>120</v>
      </c>
      <c r="G35" s="23">
        <v>2882000</v>
      </c>
      <c r="H35" s="6" t="s">
        <v>148</v>
      </c>
      <c r="I35" s="13">
        <v>1</v>
      </c>
      <c r="J35" s="6" t="s">
        <v>149</v>
      </c>
      <c r="K35" s="6">
        <v>1</v>
      </c>
      <c r="L35" s="10">
        <v>20</v>
      </c>
      <c r="M35" s="6" t="s">
        <v>148</v>
      </c>
      <c r="N35" s="8" t="s">
        <v>148</v>
      </c>
      <c r="O35" s="13" t="s">
        <v>19</v>
      </c>
      <c r="P35" s="11" t="str">
        <f t="shared" si="0"/>
        <v>NC</v>
      </c>
      <c r="Q35" s="15">
        <v>154201.41</v>
      </c>
      <c r="R35" s="13" t="s">
        <v>22</v>
      </c>
      <c r="S35" s="10" t="s">
        <v>148</v>
      </c>
      <c r="T35" s="7" t="s">
        <v>148</v>
      </c>
      <c r="U35" s="8">
        <v>35</v>
      </c>
    </row>
    <row r="36" spans="1:21" ht="24" x14ac:dyDescent="0.25">
      <c r="A36" s="14" t="s">
        <v>57</v>
      </c>
      <c r="B36" s="14" t="s">
        <v>94</v>
      </c>
      <c r="C36" s="14" t="s">
        <v>115</v>
      </c>
      <c r="D36" s="14" t="s">
        <v>142</v>
      </c>
      <c r="E36" s="13" t="s">
        <v>146</v>
      </c>
      <c r="F36" s="13">
        <v>96</v>
      </c>
      <c r="G36" s="23">
        <v>2300000</v>
      </c>
      <c r="H36" s="6" t="s">
        <v>148</v>
      </c>
      <c r="I36" s="13">
        <v>1</v>
      </c>
      <c r="J36" s="6" t="s">
        <v>149</v>
      </c>
      <c r="K36" s="6" t="s">
        <v>150</v>
      </c>
      <c r="L36" s="10">
        <v>20</v>
      </c>
      <c r="M36" s="6" t="s">
        <v>148</v>
      </c>
      <c r="N36" s="8" t="s">
        <v>148</v>
      </c>
      <c r="O36" s="13" t="s">
        <v>19</v>
      </c>
      <c r="P36" s="11" t="str">
        <f t="shared" si="0"/>
        <v>NC</v>
      </c>
      <c r="Q36" s="15">
        <v>153826.88</v>
      </c>
      <c r="R36" s="13" t="s">
        <v>22</v>
      </c>
      <c r="S36" s="10" t="s">
        <v>148</v>
      </c>
      <c r="T36" s="7" t="s">
        <v>148</v>
      </c>
      <c r="U36" s="8">
        <v>16</v>
      </c>
    </row>
    <row r="37" spans="1:21" ht="48" x14ac:dyDescent="0.25">
      <c r="A37" s="14" t="s">
        <v>58</v>
      </c>
      <c r="B37" s="14" t="s">
        <v>95</v>
      </c>
      <c r="C37" s="14" t="s">
        <v>113</v>
      </c>
      <c r="D37" s="14" t="s">
        <v>143</v>
      </c>
      <c r="E37" s="13" t="s">
        <v>146</v>
      </c>
      <c r="F37" s="13">
        <v>112</v>
      </c>
      <c r="G37" s="23">
        <v>2720000</v>
      </c>
      <c r="H37" s="6" t="s">
        <v>148</v>
      </c>
      <c r="I37" s="13">
        <v>1</v>
      </c>
      <c r="J37" s="6" t="s">
        <v>149</v>
      </c>
      <c r="K37" s="6">
        <v>1</v>
      </c>
      <c r="L37" s="10">
        <v>20</v>
      </c>
      <c r="M37" s="6" t="s">
        <v>148</v>
      </c>
      <c r="N37" s="8" t="s">
        <v>148</v>
      </c>
      <c r="O37" s="13" t="s">
        <v>19</v>
      </c>
      <c r="P37" s="11" t="str">
        <f t="shared" si="0"/>
        <v>NC</v>
      </c>
      <c r="Q37" s="15">
        <v>155928.85999999999</v>
      </c>
      <c r="R37" s="13" t="s">
        <v>147</v>
      </c>
      <c r="S37" s="10" t="s">
        <v>148</v>
      </c>
      <c r="T37" s="7" t="s">
        <v>148</v>
      </c>
      <c r="U37" s="8">
        <v>10</v>
      </c>
    </row>
    <row r="38" spans="1:21" ht="24" x14ac:dyDescent="0.25">
      <c r="A38" s="14" t="s">
        <v>59</v>
      </c>
      <c r="B38" s="14" t="s">
        <v>96</v>
      </c>
      <c r="C38" s="14" t="s">
        <v>102</v>
      </c>
      <c r="D38" s="14" t="s">
        <v>144</v>
      </c>
      <c r="E38" s="13" t="s">
        <v>146</v>
      </c>
      <c r="F38" s="13">
        <v>124</v>
      </c>
      <c r="G38" s="23">
        <v>2877500</v>
      </c>
      <c r="H38" s="6" t="s">
        <v>148</v>
      </c>
      <c r="I38" s="13">
        <v>1</v>
      </c>
      <c r="J38" s="6" t="s">
        <v>149</v>
      </c>
      <c r="K38" s="6" t="s">
        <v>150</v>
      </c>
      <c r="L38" s="10">
        <v>20</v>
      </c>
      <c r="M38" s="6" t="s">
        <v>148</v>
      </c>
      <c r="N38" s="8" t="s">
        <v>148</v>
      </c>
      <c r="O38" s="13" t="s">
        <v>19</v>
      </c>
      <c r="P38" s="11" t="str">
        <f t="shared" si="0"/>
        <v>NC</v>
      </c>
      <c r="Q38" s="15">
        <v>148994.17000000001</v>
      </c>
      <c r="R38" s="13" t="s">
        <v>22</v>
      </c>
      <c r="S38" s="10" t="s">
        <v>148</v>
      </c>
      <c r="T38" s="7" t="s">
        <v>148</v>
      </c>
      <c r="U38" s="8">
        <v>3</v>
      </c>
    </row>
    <row r="39" spans="1:21" ht="21.65" customHeight="1" x14ac:dyDescent="0.25">
      <c r="A39" s="26" t="s">
        <v>151</v>
      </c>
      <c r="B39" s="16"/>
      <c r="C39" s="16"/>
      <c r="D39" s="16"/>
      <c r="E39" s="17"/>
      <c r="F39" s="17"/>
      <c r="G39" s="25"/>
      <c r="H39" s="18"/>
      <c r="I39" s="17"/>
      <c r="J39" s="18"/>
      <c r="K39" s="18"/>
      <c r="L39" s="19"/>
      <c r="M39" s="18"/>
      <c r="N39" s="24"/>
      <c r="O39" s="17"/>
      <c r="P39" s="20"/>
      <c r="Q39" s="21"/>
      <c r="R39" s="17"/>
      <c r="S39" s="19"/>
      <c r="T39" s="22"/>
      <c r="U39" s="24"/>
    </row>
    <row r="40" spans="1:21" ht="24" x14ac:dyDescent="0.25">
      <c r="A40" s="14" t="s">
        <v>60</v>
      </c>
      <c r="B40" s="14" t="s">
        <v>97</v>
      </c>
      <c r="C40" s="14" t="s">
        <v>116</v>
      </c>
      <c r="D40" s="14" t="s">
        <v>145</v>
      </c>
      <c r="E40" s="13" t="s">
        <v>146</v>
      </c>
      <c r="F40" s="13">
        <v>75</v>
      </c>
      <c r="G40" s="23">
        <v>2882000</v>
      </c>
      <c r="H40" s="6" t="s">
        <v>149</v>
      </c>
      <c r="I40" s="13">
        <v>1</v>
      </c>
      <c r="J40" s="6" t="s">
        <v>149</v>
      </c>
      <c r="K40" s="6" t="s">
        <v>150</v>
      </c>
      <c r="L40" s="10">
        <v>15</v>
      </c>
      <c r="M40" s="6" t="s">
        <v>148</v>
      </c>
      <c r="N40" s="8" t="s">
        <v>148</v>
      </c>
      <c r="O40" s="13" t="s">
        <v>19</v>
      </c>
      <c r="P40" s="11" t="str">
        <f>O40</f>
        <v>NC</v>
      </c>
      <c r="Q40" s="15">
        <v>246722.26</v>
      </c>
      <c r="R40" s="13" t="s">
        <v>147</v>
      </c>
      <c r="S40" s="10" t="s">
        <v>148</v>
      </c>
      <c r="T40" s="7" t="s">
        <v>148</v>
      </c>
      <c r="U40" s="8">
        <v>32</v>
      </c>
    </row>
    <row r="42" spans="1:21" x14ac:dyDescent="0.25">
      <c r="A42" s="27" t="s">
        <v>153</v>
      </c>
    </row>
    <row r="43" spans="1:21" x14ac:dyDescent="0.25">
      <c r="A43" s="27"/>
    </row>
    <row r="44" spans="1:21" x14ac:dyDescent="0.25">
      <c r="A44" s="28" t="s">
        <v>154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</sheetData>
  <sortState xmlns:xlrd2="http://schemas.microsoft.com/office/spreadsheetml/2017/richdata2" ref="A3:U40">
    <sortCondition descending="1" ref="H3:H40"/>
  </sortState>
  <mergeCells count="1">
    <mergeCell ref="A44:T45"/>
  </mergeCells>
  <pageMargins left="0.7" right="0.7" top="0.75" bottom="0.75" header="0.3" footer="0.3"/>
  <pageSetup paperSize="5" scale="88" fitToHeight="0" orientation="landscape" r:id="rId1"/>
  <headerFooter alignWithMargins="0">
    <oddHeader>&amp;C&amp;"Arial,Bold"&amp;14 RFA 2021-203 Board Approved Scoring Results&amp;RPage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24" ma:contentTypeDescription="Create a new document." ma:contentTypeScope="" ma:versionID="78e96e28cf6539a0cd731d828d521d64">
  <xsd:schema xmlns:xsd="http://www.w3.org/2001/XMLSchema" xmlns:xs="http://www.w3.org/2001/XMLSchema" xmlns:p="http://schemas.microsoft.com/office/2006/metadata/properties" xmlns:ns2="31c33541-f0e7-4482-9c8a-fb53b33b075f" targetNamespace="http://schemas.microsoft.com/office/2006/metadata/properties" ma:root="true" ma:fieldsID="2c95856d1fe26c136f4434615aa0b97d" ns2:_="">
    <xsd:import namespace="31c33541-f0e7-4482-9c8a-fb53b33b0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128CA6-E827-4808-ABDE-76ED10E20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33541-f0e7-4482-9c8a-fb53b33b0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27C0B-D38D-41FE-9245-DBF49F01A9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756C06-38A2-4276-A5AE-CD6C0180121D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31c33541-f0e7-4482-9c8a-fb53b33b075f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2013-05-09T20:50:22Z</dcterms:created>
  <dcterms:modified xsi:type="dcterms:W3CDTF">2021-10-22T15:20:20Z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  <property fmtid="{D5CDD505-2E9C-101B-9397-08002B2CF9AE}" pid="3" name="GUID">
    <vt:lpwstr>55a414d9-e7c5-4c70-af78-382d99f7f5eb</vt:lpwstr>
  </property>
</Properties>
</file>