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8 Workforce/"/>
    </mc:Choice>
  </mc:AlternateContent>
  <xr:revisionPtr revIDLastSave="2" documentId="8_{8E0610A6-9053-4799-B8F4-FA61C58005DA}" xr6:coauthVersionLast="45" xr6:coauthVersionMax="45" xr10:uidLastSave="{E1C3FC89-8A22-43B5-974E-D148332F3C22}"/>
  <bookViews>
    <workbookView xWindow="-108" yWindow="-108" windowWidth="23256" windowHeight="12576" xr2:uid="{C270F849-1D17-42E4-B904-5F58658F024C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1" i="1" l="1"/>
  <c r="K4" i="1"/>
  <c r="K5" i="1"/>
  <c r="K7" i="1"/>
  <c r="K8" i="1"/>
  <c r="K9" i="1"/>
  <c r="K2" i="1"/>
  <c r="K10" i="1"/>
  <c r="K3" i="1"/>
</calcChain>
</file>

<file path=xl/sharedStrings.xml><?xml version="1.0" encoding="utf-8"?>
<sst xmlns="http://schemas.openxmlformats.org/spreadsheetml/2006/main" count="176" uniqueCount="123">
  <si>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</si>
  <si>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</si>
  <si>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</si>
  <si>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</si>
  <si>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</si>
  <si>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</si>
  <si>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</si>
  <si>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Amount, if Monroe County</t>
  </si>
  <si>
    <t>Workforce SAIL Request Amount</t>
  </si>
  <si>
    <t>Eligible For Funding?</t>
  </si>
  <si>
    <t>Funding Test Met?</t>
  </si>
  <si>
    <t>Total Points</t>
  </si>
  <si>
    <t>Proximity Funding Preference</t>
  </si>
  <si>
    <t>Total Corp Funding Per Set-Aside</t>
  </si>
  <si>
    <t>Leveraging Level</t>
  </si>
  <si>
    <t>Florida Job Creation Preference</t>
  </si>
  <si>
    <t>Lottery Number</t>
  </si>
  <si>
    <t>Fund?</t>
  </si>
  <si>
    <t>2021-314S</t>
  </si>
  <si>
    <t>Quail Roost Transit Village V</t>
  </si>
  <si>
    <t>Miami-Dade</t>
  </si>
  <si>
    <t>Kenneth Naylor</t>
  </si>
  <si>
    <t>Quail Roost V Development, LLC</t>
  </si>
  <si>
    <t>W</t>
  </si>
  <si>
    <t>Y</t>
  </si>
  <si>
    <t>2021-315S</t>
  </si>
  <si>
    <t>Rainbow Village</t>
  </si>
  <si>
    <t>Matthew A. Rieger</t>
  </si>
  <si>
    <t>RGC Phase I Developer, LLC</t>
  </si>
  <si>
    <t>2021-316S</t>
  </si>
  <si>
    <t>Culmer Apartments II</t>
  </si>
  <si>
    <t>APC Culmer Development II, LLC</t>
  </si>
  <si>
    <t>2021-317BS</t>
  </si>
  <si>
    <t>Culmer Residences</t>
  </si>
  <si>
    <t>William T Fabbri</t>
  </si>
  <si>
    <t>The Richman Group of Florida, Inc.</t>
  </si>
  <si>
    <t>2021-318BS</t>
  </si>
  <si>
    <t>Capri Place</t>
  </si>
  <si>
    <t>2021-319S</t>
  </si>
  <si>
    <t>Vista Breeze</t>
  </si>
  <si>
    <t>APC Vista Breeze Development, LLC; HACMB Development, LLC</t>
  </si>
  <si>
    <t>2021-320CS</t>
  </si>
  <si>
    <t>Coco Vista</t>
  </si>
  <si>
    <t>Monroe</t>
  </si>
  <si>
    <t>Elena M Adames</t>
  </si>
  <si>
    <t>TVC Development, Inc.</t>
  </si>
  <si>
    <t>2021-321S</t>
  </si>
  <si>
    <t>Sierra Bay</t>
  </si>
  <si>
    <t>Mara S. Mades</t>
  </si>
  <si>
    <t>Cornerstone Group Partners, LLC</t>
  </si>
  <si>
    <t>2021-322CS</t>
  </si>
  <si>
    <t>Cudjoe Shores</t>
  </si>
  <si>
    <t>Mike Redman</t>
  </si>
  <si>
    <t>Gorman &amp; Company, LLC</t>
  </si>
  <si>
    <t>2021-323S</t>
  </si>
  <si>
    <t>Courtside Apartments, Phase II</t>
  </si>
  <si>
    <t>AMC HTG 2 Developer, LLC</t>
  </si>
  <si>
    <t>All Counties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</si>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</sst>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3" fontId="5" fillId="0" borderId="0" xfId="3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Comma" xfId="1" builtinId="3"/>
    <cellStyle name="Comma 3" xfId="3" xr:uid="{6DEFFB97-7F94-4D4F-B5C4-C3A4681AF1D1}"/>
    <cellStyle name="Normal" xfId="0" builtinId="0"/>
    <cellStyle name="Normal 5" xfId="2" xr:uid="{38994AF1-85E8-41E9-B6FD-930EA63C8FCA}"/>
  </cellStyles>
  <dxfs count="7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0C2D-0F99-4A51-BCA5-D6589F12A739}">
  <dimension ref="A1:W177"/>
  <sheetViews>
    <sheetView showGridLines="0" tabSelected="1" zoomScale="130" zoomScaleNormal="13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E7" sqref="E7"/>
    </sheetView>
  </sheetViews>
  <sheetFormatPr defaultColWidth="9.109375" defaultRowHeight="12" x14ac:dyDescent="0.25"/>
  <cols>
    <col min="1" max="1" width="10" style="2" bestFit="1" customWidth="1"/>
    <col min="2" max="2" width="18.6640625" style="5" customWidth="1"/>
    <col min="3" max="3" width="9.5546875" style="2" customWidth="1"/>
    <col min="4" max="4" width="18.5546875" style="2" customWidth="1"/>
    <col min="5" max="5" width="25.33203125" style="2" customWidth="1"/>
    <col min="6" max="6" width="7.33203125" style="1" customWidth="1"/>
    <col min="7" max="7" width="5.44140625" style="1" customWidth="1"/>
    <col min="8" max="8" width="11.109375" style="6" customWidth="1"/>
    <col min="9" max="9" width="9.44140625" style="6" customWidth="1"/>
    <col min="10" max="10" width="8.109375" style="2" customWidth="1"/>
    <col min="11" max="11" width="8.109375" style="3" hidden="1" customWidth="1"/>
    <col min="12" max="12" width="6" style="4" customWidth="1"/>
    <col min="13" max="13" width="9.33203125" style="2" customWidth="1"/>
    <col min="14" max="14" width="10" style="2" customWidth="1"/>
    <col min="15" max="15" width="8.6640625" style="2" customWidth="1"/>
    <col min="16" max="16" width="9" style="2" customWidth="1"/>
    <col min="17" max="17" width="6.88671875" style="2" customWidth="1"/>
    <col min="18" max="18" width="5" style="1" hidden="1" customWidth="1"/>
    <col min="19" max="19" width="8.5546875" style="1" customWidth="1"/>
    <col min="20" max="16384" width="9.109375" style="2"/>
  </cols>
  <sheetData>
    <row r="1" spans="1:23" s="12" customFormat="1" ht="62.4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9" t="s">
        <v>10</v>
      </c>
      <c r="L1" s="10" t="s">
        <v>11</v>
      </c>
      <c r="M1" s="10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1" t="s">
        <v>17</v>
      </c>
    </row>
    <row r="2" spans="1:23" s="23" customFormat="1" ht="24" x14ac:dyDescent="0.25">
      <c r="A2" s="13" t="s">
        <v>18</v>
      </c>
      <c r="B2" s="13" t="s">
        <v>19</v>
      </c>
      <c r="C2" s="13" t="s">
        <v>20</v>
      </c>
      <c r="D2" s="13" t="s">
        <v>21</v>
      </c>
      <c r="E2" s="13" t="s">
        <v>22</v>
      </c>
      <c r="F2" s="14" t="s">
        <v>23</v>
      </c>
      <c r="G2" s="14">
        <v>186</v>
      </c>
      <c r="H2" s="15"/>
      <c r="I2" s="16">
        <v>5100000</v>
      </c>
      <c r="J2" s="17" t="s">
        <v>24</v>
      </c>
      <c r="K2" s="18" t="e">
        <f>IF(R2="Y","Y",IF(OR(AND(C2="Monroe",H2&lt;=#REF!,I2&lt;=#REF!+#REF!),AND(C2&lt;&gt;"Monroe",I2&lt;=#REF!)),"Y","N"))</f>
        <v>#REF!</v>
      </c>
      <c r="L2" s="19">
        <v>15</v>
      </c>
      <c r="M2" s="19" t="s">
        <v>24</v>
      </c>
      <c r="N2" s="20">
        <v>22495.11</v>
      </c>
      <c r="O2" s="17">
        <v>4</v>
      </c>
      <c r="P2" s="21" t="s">
        <v>24</v>
      </c>
      <c r="Q2" s="14">
        <v>9</v>
      </c>
      <c r="R2" s="22"/>
      <c r="U2" s="2"/>
      <c r="V2" s="2"/>
      <c r="W2" s="2"/>
    </row>
    <row r="3" spans="1:23" s="23" customFormat="1" x14ac:dyDescent="0.25">
      <c r="A3" s="13" t="s">
        <v>25</v>
      </c>
      <c r="B3" s="13" t="s">
        <v>26</v>
      </c>
      <c r="C3" s="13" t="s">
        <v>20</v>
      </c>
      <c r="D3" s="13" t="s">
        <v>27</v>
      </c>
      <c r="E3" s="13" t="s">
        <v>28</v>
      </c>
      <c r="F3" s="14" t="s">
        <v>23</v>
      </c>
      <c r="G3" s="14">
        <v>299</v>
      </c>
      <c r="H3" s="15"/>
      <c r="I3" s="16">
        <v>6000000</v>
      </c>
      <c r="J3" s="17" t="s">
        <v>24</v>
      </c>
      <c r="K3" s="18" t="e">
        <f>IF(R3="Y","Y",IF(OR(AND(C3="Monroe",H3&lt;=#REF!,I3&lt;=#REF!+#REF!),AND(C3&lt;&gt;"Monroe",I3&lt;=#REF!)),"Y","N"))</f>
        <v>#REF!</v>
      </c>
      <c r="L3" s="19">
        <v>15</v>
      </c>
      <c r="M3" s="19" t="s">
        <v>24</v>
      </c>
      <c r="N3" s="20">
        <v>18470.77</v>
      </c>
      <c r="O3" s="17">
        <v>1</v>
      </c>
      <c r="P3" s="21" t="s">
        <v>24</v>
      </c>
      <c r="Q3" s="14">
        <v>6</v>
      </c>
      <c r="R3" s="22"/>
      <c r="U3" s="2"/>
      <c r="V3" s="2"/>
      <c r="W3" s="2"/>
    </row>
    <row r="4" spans="1:23" s="23" customFormat="1" x14ac:dyDescent="0.25">
      <c r="A4" s="13" t="s">
        <v>29</v>
      </c>
      <c r="B4" s="13" t="s">
        <v>30</v>
      </c>
      <c r="C4" s="13" t="s">
        <v>20</v>
      </c>
      <c r="D4" s="13" t="s">
        <v>21</v>
      </c>
      <c r="E4" s="13" t="s">
        <v>31</v>
      </c>
      <c r="F4" s="14" t="s">
        <v>23</v>
      </c>
      <c r="G4" s="14">
        <v>240</v>
      </c>
      <c r="H4" s="15"/>
      <c r="I4" s="16">
        <v>5800000</v>
      </c>
      <c r="J4" s="17" t="s">
        <v>24</v>
      </c>
      <c r="K4" s="18" t="e">
        <f>IF(R4="Y","Y",IF(OR(AND(C4="Monroe",H4&lt;=#REF!,I4&lt;=#REF!+#REF!),AND(C4&lt;&gt;"Monroe",I4&lt;=#REF!)),"Y","N"))</f>
        <v>#REF!</v>
      </c>
      <c r="L4" s="19">
        <v>15</v>
      </c>
      <c r="M4" s="19" t="s">
        <v>24</v>
      </c>
      <c r="N4" s="20">
        <v>19826.580000000002</v>
      </c>
      <c r="O4" s="17">
        <v>2</v>
      </c>
      <c r="P4" s="21" t="s">
        <v>24</v>
      </c>
      <c r="Q4" s="14">
        <v>10</v>
      </c>
      <c r="R4" s="22"/>
      <c r="U4" s="2"/>
      <c r="V4" s="2"/>
      <c r="W4" s="2"/>
    </row>
    <row r="5" spans="1:23" s="23" customFormat="1" x14ac:dyDescent="0.25">
      <c r="A5" s="13" t="s">
        <v>32</v>
      </c>
      <c r="B5" s="13" t="s">
        <v>33</v>
      </c>
      <c r="C5" s="13" t="s">
        <v>20</v>
      </c>
      <c r="D5" s="13" t="s">
        <v>34</v>
      </c>
      <c r="E5" s="13" t="s">
        <v>35</v>
      </c>
      <c r="F5" s="14" t="s">
        <v>23</v>
      </c>
      <c r="G5" s="14">
        <v>300</v>
      </c>
      <c r="H5" s="15"/>
      <c r="I5" s="16">
        <v>6500000</v>
      </c>
      <c r="J5" s="17" t="s">
        <v>24</v>
      </c>
      <c r="K5" s="18" t="e">
        <f>IF(R5="Y","Y",IF(OR(AND(C5="Monroe",H5&lt;=#REF!,I5&lt;=#REF!+#REF!),AND(C5&lt;&gt;"Monroe",I5&lt;=#REF!)),"Y","N"))</f>
        <v>#REF!</v>
      </c>
      <c r="L5" s="19">
        <v>15</v>
      </c>
      <c r="M5" s="19" t="s">
        <v>24</v>
      </c>
      <c r="N5" s="20">
        <v>17775.55</v>
      </c>
      <c r="O5" s="17">
        <v>1</v>
      </c>
      <c r="P5" s="21" t="s">
        <v>24</v>
      </c>
      <c r="Q5" s="14">
        <v>5</v>
      </c>
      <c r="R5" s="22"/>
      <c r="U5" s="2"/>
      <c r="V5" s="2"/>
      <c r="W5" s="2"/>
    </row>
    <row r="6" spans="1:23" s="23" customFormat="1" x14ac:dyDescent="0.25">
      <c r="A6" s="13" t="s">
        <v>36</v>
      </c>
      <c r="B6" s="13" t="s">
        <v>37</v>
      </c>
      <c r="C6" s="13" t="s">
        <v>20</v>
      </c>
      <c r="D6" s="13" t="s">
        <v>34</v>
      </c>
      <c r="E6" s="13" t="s">
        <v>35</v>
      </c>
      <c r="F6" s="14" t="s">
        <v>23</v>
      </c>
      <c r="G6" s="14">
        <v>194</v>
      </c>
      <c r="H6" s="15"/>
      <c r="I6" s="16">
        <v>5800000</v>
      </c>
      <c r="J6" s="17" t="s">
        <v>24</v>
      </c>
      <c r="K6" s="18" t="e">
        <f>IF(R6="Y","Y",IF(OR(AND(C6="Monroe",H6&lt;=#REF!,I6&lt;=#REF!+#REF!),AND(C6&lt;&gt;"Monroe",I6&lt;=#REF!)),"Y","N"))</f>
        <v>#REF!</v>
      </c>
      <c r="L6" s="19">
        <v>15</v>
      </c>
      <c r="M6" s="19" t="s">
        <v>24</v>
      </c>
      <c r="N6" s="20">
        <v>24527.72</v>
      </c>
      <c r="O6" s="17">
        <v>4</v>
      </c>
      <c r="P6" s="21" t="s">
        <v>24</v>
      </c>
      <c r="Q6" s="14">
        <v>7</v>
      </c>
      <c r="R6" s="22"/>
      <c r="U6" s="2"/>
      <c r="V6" s="2"/>
      <c r="W6" s="2"/>
    </row>
    <row r="7" spans="1:23" s="23" customFormat="1" ht="24" x14ac:dyDescent="0.25">
      <c r="A7" s="13" t="s">
        <v>38</v>
      </c>
      <c r="B7" s="13" t="s">
        <v>39</v>
      </c>
      <c r="C7" s="13" t="s">
        <v>20</v>
      </c>
      <c r="D7" s="13" t="s">
        <v>21</v>
      </c>
      <c r="E7" s="13" t="s">
        <v>40</v>
      </c>
      <c r="F7" s="14" t="s">
        <v>23</v>
      </c>
      <c r="G7" s="14">
        <v>109</v>
      </c>
      <c r="H7" s="15"/>
      <c r="I7" s="16">
        <v>3700000</v>
      </c>
      <c r="J7" s="17" t="s">
        <v>24</v>
      </c>
      <c r="K7" s="18" t="e">
        <f>IF(R7="Y","Y",IF(OR(AND(C7="Monroe",H7&lt;=#REF!,I7&lt;=#REF!+#REF!),AND(C7&lt;&gt;"Monroe",I7&lt;=#REF!)),"Y","N"))</f>
        <v>#REF!</v>
      </c>
      <c r="L7" s="19">
        <v>15</v>
      </c>
      <c r="M7" s="19" t="s">
        <v>24</v>
      </c>
      <c r="N7" s="20">
        <v>29207.26</v>
      </c>
      <c r="O7" s="17">
        <v>5</v>
      </c>
      <c r="P7" s="21" t="s">
        <v>24</v>
      </c>
      <c r="Q7" s="14">
        <v>4</v>
      </c>
      <c r="R7" s="22"/>
      <c r="U7" s="2"/>
      <c r="V7" s="2"/>
      <c r="W7" s="2"/>
    </row>
    <row r="8" spans="1:23" s="23" customFormat="1" x14ac:dyDescent="0.25">
      <c r="A8" s="13" t="s">
        <v>41</v>
      </c>
      <c r="B8" s="13" t="s">
        <v>42</v>
      </c>
      <c r="C8" s="13" t="s">
        <v>43</v>
      </c>
      <c r="D8" s="13" t="s">
        <v>44</v>
      </c>
      <c r="E8" s="13" t="s">
        <v>45</v>
      </c>
      <c r="F8" s="14" t="s">
        <v>23</v>
      </c>
      <c r="G8" s="14">
        <v>109</v>
      </c>
      <c r="H8" s="15">
        <v>2683503</v>
      </c>
      <c r="I8" s="16">
        <v>2250000</v>
      </c>
      <c r="J8" s="17" t="s">
        <v>24</v>
      </c>
      <c r="K8" s="18" t="e">
        <f>IF(R8="Y","Y",IF(OR(AND(C8="Monroe",H8&lt;=#REF!,I8&lt;=#REF!+#REF!),AND(C8&lt;&gt;"Monroe",I8&lt;=#REF!)),"Y","N"))</f>
        <v>#REF!</v>
      </c>
      <c r="L8" s="19">
        <v>15</v>
      </c>
      <c r="M8" s="19" t="s">
        <v>24</v>
      </c>
      <c r="N8" s="20">
        <v>19000.32</v>
      </c>
      <c r="O8" s="17">
        <v>1</v>
      </c>
      <c r="P8" s="21" t="s">
        <v>24</v>
      </c>
      <c r="Q8" s="14">
        <v>2</v>
      </c>
      <c r="R8" s="22"/>
      <c r="U8" s="2"/>
      <c r="V8" s="2"/>
      <c r="W8" s="2"/>
    </row>
    <row r="9" spans="1:23" s="23" customFormat="1" x14ac:dyDescent="0.25">
      <c r="A9" s="13" t="s">
        <v>46</v>
      </c>
      <c r="B9" s="13" t="s">
        <v>47</v>
      </c>
      <c r="C9" s="13" t="s">
        <v>20</v>
      </c>
      <c r="D9" s="13" t="s">
        <v>48</v>
      </c>
      <c r="E9" s="13" t="s">
        <v>49</v>
      </c>
      <c r="F9" s="14" t="s">
        <v>23</v>
      </c>
      <c r="G9" s="14">
        <v>120</v>
      </c>
      <c r="H9" s="15"/>
      <c r="I9" s="16">
        <v>2760000</v>
      </c>
      <c r="J9" s="17" t="s">
        <v>24</v>
      </c>
      <c r="K9" s="18" t="e">
        <f>IF(R9="Y","Y",IF(OR(AND(C9="Monroe",H9&lt;=#REF!,I9&lt;=#REF!+#REF!),AND(C9&lt;&gt;"Monroe",I9&lt;=#REF!)),"Y","N"))</f>
        <v>#REF!</v>
      </c>
      <c r="L9" s="19">
        <v>15</v>
      </c>
      <c r="M9" s="19" t="s">
        <v>24</v>
      </c>
      <c r="N9" s="20">
        <v>21170.58</v>
      </c>
      <c r="O9" s="17">
        <v>3</v>
      </c>
      <c r="P9" s="21" t="s">
        <v>24</v>
      </c>
      <c r="Q9" s="14">
        <v>8</v>
      </c>
      <c r="R9" s="22"/>
      <c r="U9" s="2"/>
      <c r="V9" s="2"/>
      <c r="W9" s="2"/>
    </row>
    <row r="10" spans="1:23" s="23" customFormat="1" x14ac:dyDescent="0.25">
      <c r="A10" s="13" t="s">
        <v>50</v>
      </c>
      <c r="B10" s="13" t="s">
        <v>51</v>
      </c>
      <c r="C10" s="13" t="s">
        <v>43</v>
      </c>
      <c r="D10" s="13" t="s">
        <v>52</v>
      </c>
      <c r="E10" s="13" t="s">
        <v>53</v>
      </c>
      <c r="F10" s="14" t="s">
        <v>23</v>
      </c>
      <c r="G10" s="14">
        <v>36</v>
      </c>
      <c r="H10" s="15">
        <v>1296000</v>
      </c>
      <c r="I10" s="16">
        <v>2520000</v>
      </c>
      <c r="J10" s="17" t="s">
        <v>24</v>
      </c>
      <c r="K10" s="18" t="e">
        <f>IF(R10="Y","Y",IF(OR(AND(C10="Monroe",H10&lt;=#REF!,I10&lt;=#REF!+#REF!),AND(C10&lt;&gt;"Monroe",I10&lt;=#REF!)),"Y","N"))</f>
        <v>#REF!</v>
      </c>
      <c r="L10" s="19">
        <v>15</v>
      </c>
      <c r="M10" s="19" t="s">
        <v>24</v>
      </c>
      <c r="N10" s="20">
        <v>64432.2</v>
      </c>
      <c r="O10" s="17">
        <v>3</v>
      </c>
      <c r="P10" s="21" t="s">
        <v>24</v>
      </c>
      <c r="Q10" s="14">
        <v>1</v>
      </c>
      <c r="R10" s="24"/>
      <c r="S10" s="2"/>
      <c r="T10" s="2"/>
      <c r="U10" s="2"/>
      <c r="V10" s="2"/>
      <c r="W10" s="2"/>
    </row>
    <row r="11" spans="1:23" s="23" customFormat="1" ht="24" x14ac:dyDescent="0.25">
      <c r="A11" s="13" t="s">
        <v>54</v>
      </c>
      <c r="B11" s="13" t="s">
        <v>55</v>
      </c>
      <c r="C11" s="13" t="s">
        <v>20</v>
      </c>
      <c r="D11" s="13" t="s">
        <v>27</v>
      </c>
      <c r="E11" s="13" t="s">
        <v>56</v>
      </c>
      <c r="F11" s="14" t="s">
        <v>23</v>
      </c>
      <c r="G11" s="14">
        <v>120</v>
      </c>
      <c r="H11" s="15"/>
      <c r="I11" s="16">
        <v>2750000</v>
      </c>
      <c r="J11" s="17" t="s">
        <v>24</v>
      </c>
      <c r="K11" s="18" t="e">
        <f>IF(R11="Y","Y",IF(OR(AND(C11="Monroe",H11&lt;=#REF!,I11&lt;=#REF!+#REF!),AND(C11&lt;&gt;"Monroe",I11&lt;=#REF!)),"Y","N"))</f>
        <v>#REF!</v>
      </c>
      <c r="L11" s="19">
        <v>15</v>
      </c>
      <c r="M11" s="19" t="s">
        <v>24</v>
      </c>
      <c r="N11" s="20">
        <v>19259.63</v>
      </c>
      <c r="O11" s="17">
        <v>2</v>
      </c>
      <c r="P11" s="21" t="s">
        <v>24</v>
      </c>
      <c r="Q11" s="14">
        <v>3</v>
      </c>
      <c r="R11" s="24"/>
      <c r="S11" s="2"/>
      <c r="T11" s="2"/>
      <c r="U11" s="2"/>
      <c r="V11" s="2"/>
      <c r="W11" s="2"/>
    </row>
    <row r="12" spans="1:23" x14ac:dyDescent="0.25">
      <c r="A12" s="25"/>
      <c r="B12" s="26"/>
      <c r="C12" s="27"/>
      <c r="D12" s="26"/>
      <c r="E12" s="26"/>
      <c r="F12" s="28"/>
      <c r="G12" s="25"/>
      <c r="H12" s="29"/>
      <c r="I12" s="29"/>
      <c r="J12" s="30"/>
      <c r="K12" s="31"/>
      <c r="L12" s="32"/>
      <c r="M12" s="32"/>
      <c r="N12" s="33"/>
      <c r="O12" s="30"/>
      <c r="P12" s="30"/>
      <c r="Q12" s="30"/>
      <c r="S12" s="2"/>
    </row>
    <row r="13" spans="1:23" hidden="1" x14ac:dyDescent="0.25">
      <c r="A13" s="27"/>
      <c r="B13" s="26"/>
      <c r="C13" s="27"/>
      <c r="D13" s="26"/>
      <c r="E13" s="26"/>
      <c r="F13" s="28"/>
      <c r="G13" s="25"/>
      <c r="H13" s="29"/>
      <c r="I13" s="29"/>
      <c r="J13" s="30"/>
      <c r="K13" s="31"/>
      <c r="L13" s="30"/>
      <c r="M13" s="32"/>
      <c r="N13" s="34"/>
      <c r="O13" s="33"/>
      <c r="P13" s="30"/>
      <c r="Q13" s="30"/>
      <c r="S13" s="2"/>
    </row>
    <row r="14" spans="1:23" hidden="1" x14ac:dyDescent="0.25">
      <c r="A14" s="27"/>
      <c r="B14" s="26"/>
      <c r="C14" s="27"/>
      <c r="D14" s="26"/>
      <c r="E14" s="26"/>
      <c r="F14" s="28"/>
      <c r="G14" s="25"/>
      <c r="H14" s="29"/>
      <c r="I14" s="29"/>
      <c r="J14" s="30"/>
      <c r="K14" s="31"/>
      <c r="L14" s="30"/>
      <c r="M14" s="32"/>
      <c r="N14" s="34"/>
      <c r="O14" s="33"/>
      <c r="P14" s="30"/>
      <c r="Q14" s="30"/>
      <c r="S14" s="2"/>
    </row>
    <row r="15" spans="1:23" hidden="1" x14ac:dyDescent="0.25">
      <c r="A15" s="27"/>
      <c r="B15" s="26"/>
      <c r="C15" s="27"/>
      <c r="D15" s="26"/>
      <c r="E15" s="26"/>
      <c r="F15" s="28"/>
      <c r="G15" s="25"/>
      <c r="H15" s="29"/>
      <c r="I15" s="29"/>
      <c r="J15" s="30"/>
      <c r="K15" s="31"/>
      <c r="L15" s="30"/>
      <c r="M15" s="32"/>
      <c r="N15" s="34"/>
      <c r="O15" s="33"/>
      <c r="P15" s="30"/>
      <c r="Q15" s="30"/>
      <c r="S15" s="2"/>
    </row>
    <row r="16" spans="1:23" ht="12" hidden="1" customHeight="1" x14ac:dyDescent="0.25">
      <c r="C16" s="35" t="s">
        <v>57</v>
      </c>
      <c r="H16" s="29"/>
      <c r="I16" s="29"/>
      <c r="L16" s="2"/>
      <c r="M16" s="23"/>
      <c r="S16" s="2"/>
    </row>
    <row r="17" spans="3:19" ht="12" hidden="1" customHeight="1" x14ac:dyDescent="0.25">
      <c r="C17" s="36" t="s">
        <v>58</v>
      </c>
      <c r="H17" s="29"/>
      <c r="I17" s="29"/>
      <c r="L17" s="2"/>
      <c r="M17" s="23"/>
      <c r="S17" s="2"/>
    </row>
    <row r="18" spans="3:19" ht="12" hidden="1" customHeight="1" x14ac:dyDescent="0.25">
      <c r="C18" s="36" t="s">
        <v>59</v>
      </c>
      <c r="H18" s="29"/>
      <c r="I18" s="29"/>
      <c r="L18" s="2"/>
      <c r="M18" s="23"/>
      <c r="S18" s="2"/>
    </row>
    <row r="19" spans="3:19" ht="12" hidden="1" customHeight="1" x14ac:dyDescent="0.25">
      <c r="C19" s="36" t="s">
        <v>60</v>
      </c>
      <c r="H19" s="29"/>
      <c r="I19" s="29"/>
      <c r="L19" s="2"/>
      <c r="M19" s="23"/>
      <c r="S19" s="2"/>
    </row>
    <row r="20" spans="3:19" ht="12" hidden="1" customHeight="1" x14ac:dyDescent="0.25">
      <c r="C20" s="36" t="s">
        <v>61</v>
      </c>
      <c r="H20" s="29"/>
      <c r="I20" s="29"/>
      <c r="L20" s="2"/>
      <c r="M20" s="23"/>
      <c r="S20" s="2"/>
    </row>
    <row r="21" spans="3:19" ht="12" hidden="1" customHeight="1" x14ac:dyDescent="0.25">
      <c r="C21" s="36" t="s">
        <v>62</v>
      </c>
      <c r="H21" s="29"/>
      <c r="I21" s="29"/>
      <c r="L21" s="2"/>
      <c r="M21" s="23"/>
      <c r="S21" s="2"/>
    </row>
    <row r="22" spans="3:19" ht="12" hidden="1" customHeight="1" x14ac:dyDescent="0.25">
      <c r="C22" s="36" t="s">
        <v>63</v>
      </c>
      <c r="H22" s="29"/>
      <c r="I22" s="29"/>
      <c r="L22" s="2"/>
      <c r="M22" s="23"/>
      <c r="S22" s="2"/>
    </row>
    <row r="23" spans="3:19" ht="12" hidden="1" customHeight="1" x14ac:dyDescent="0.25">
      <c r="C23" s="36" t="s">
        <v>64</v>
      </c>
      <c r="H23" s="29"/>
      <c r="I23" s="29"/>
      <c r="L23" s="2"/>
      <c r="M23" s="23"/>
      <c r="S23" s="2"/>
    </row>
    <row r="24" spans="3:19" ht="12" hidden="1" customHeight="1" x14ac:dyDescent="0.25">
      <c r="C24" s="36" t="s">
        <v>65</v>
      </c>
      <c r="H24" s="29"/>
      <c r="I24" s="29"/>
      <c r="L24" s="2"/>
      <c r="M24" s="23"/>
      <c r="S24" s="2"/>
    </row>
    <row r="25" spans="3:19" ht="12" hidden="1" customHeight="1" x14ac:dyDescent="0.25">
      <c r="C25" s="36" t="s">
        <v>66</v>
      </c>
      <c r="H25" s="29"/>
      <c r="I25" s="29"/>
      <c r="L25" s="2"/>
      <c r="M25" s="23"/>
      <c r="S25" s="2"/>
    </row>
    <row r="26" spans="3:19" ht="12" hidden="1" customHeight="1" x14ac:dyDescent="0.25">
      <c r="C26" s="36" t="s">
        <v>67</v>
      </c>
      <c r="H26" s="29"/>
      <c r="I26" s="29"/>
      <c r="L26" s="2"/>
      <c r="M26" s="23"/>
      <c r="S26" s="2"/>
    </row>
    <row r="27" spans="3:19" ht="12" hidden="1" customHeight="1" x14ac:dyDescent="0.25">
      <c r="C27" s="36" t="s">
        <v>68</v>
      </c>
      <c r="H27" s="29"/>
      <c r="I27" s="29"/>
      <c r="L27" s="2"/>
      <c r="M27" s="23"/>
      <c r="S27" s="2"/>
    </row>
    <row r="28" spans="3:19" ht="12" hidden="1" customHeight="1" x14ac:dyDescent="0.25">
      <c r="C28" s="36" t="s">
        <v>69</v>
      </c>
      <c r="H28" s="29"/>
      <c r="I28" s="29"/>
      <c r="L28" s="2"/>
      <c r="M28" s="23"/>
      <c r="S28" s="2"/>
    </row>
    <row r="29" spans="3:19" ht="12" hidden="1" customHeight="1" x14ac:dyDescent="0.25">
      <c r="C29" s="36" t="s">
        <v>70</v>
      </c>
      <c r="H29" s="29"/>
      <c r="I29" s="29"/>
      <c r="L29" s="2"/>
      <c r="M29" s="23"/>
      <c r="O29" s="1"/>
      <c r="S29" s="2"/>
    </row>
    <row r="30" spans="3:19" ht="12" hidden="1" customHeight="1" x14ac:dyDescent="0.25">
      <c r="C30" s="36" t="s">
        <v>71</v>
      </c>
      <c r="L30" s="2"/>
      <c r="M30" s="3"/>
      <c r="O30" s="1"/>
      <c r="S30" s="2"/>
    </row>
    <row r="31" spans="3:19" ht="12" hidden="1" customHeight="1" x14ac:dyDescent="0.25">
      <c r="C31" s="36" t="s">
        <v>72</v>
      </c>
      <c r="L31" s="2"/>
      <c r="M31" s="3"/>
      <c r="O31" s="1"/>
      <c r="S31" s="2"/>
    </row>
    <row r="32" spans="3:19" ht="12" hidden="1" customHeight="1" x14ac:dyDescent="0.25">
      <c r="C32" s="36" t="s">
        <v>73</v>
      </c>
      <c r="L32" s="2"/>
      <c r="M32" s="3"/>
      <c r="O32" s="1"/>
      <c r="S32" s="2"/>
    </row>
    <row r="33" spans="3:19" ht="12" hidden="1" customHeight="1" x14ac:dyDescent="0.25">
      <c r="C33" s="36" t="s">
        <v>74</v>
      </c>
      <c r="L33" s="2"/>
      <c r="M33" s="3"/>
      <c r="O33" s="1"/>
      <c r="S33" s="2"/>
    </row>
    <row r="34" spans="3:19" ht="12" hidden="1" customHeight="1" x14ac:dyDescent="0.25">
      <c r="C34" s="36" t="s">
        <v>75</v>
      </c>
      <c r="L34" s="2"/>
      <c r="M34" s="3"/>
      <c r="O34" s="1"/>
      <c r="S34" s="2"/>
    </row>
    <row r="35" spans="3:19" ht="12" hidden="1" customHeight="1" x14ac:dyDescent="0.25">
      <c r="C35" s="36" t="s">
        <v>76</v>
      </c>
      <c r="L35" s="2"/>
      <c r="M35" s="3"/>
      <c r="O35" s="1"/>
      <c r="S35" s="2"/>
    </row>
    <row r="36" spans="3:19" ht="12" hidden="1" customHeight="1" x14ac:dyDescent="0.25">
      <c r="C36" s="36" t="s">
        <v>77</v>
      </c>
      <c r="L36" s="2"/>
      <c r="M36" s="3"/>
      <c r="O36" s="1"/>
      <c r="S36" s="2"/>
    </row>
    <row r="37" spans="3:19" ht="12" hidden="1" customHeight="1" x14ac:dyDescent="0.25">
      <c r="C37" s="36" t="s">
        <v>78</v>
      </c>
      <c r="L37" s="2"/>
      <c r="M37" s="3"/>
      <c r="O37" s="1"/>
      <c r="S37" s="2"/>
    </row>
    <row r="38" spans="3:19" ht="12" hidden="1" customHeight="1" x14ac:dyDescent="0.25">
      <c r="C38" s="36" t="s">
        <v>79</v>
      </c>
      <c r="L38" s="2"/>
      <c r="M38" s="3"/>
      <c r="O38" s="1"/>
      <c r="S38" s="2"/>
    </row>
    <row r="39" spans="3:19" ht="12" hidden="1" customHeight="1" x14ac:dyDescent="0.25">
      <c r="C39" s="36" t="s">
        <v>80</v>
      </c>
      <c r="L39" s="2"/>
      <c r="M39" s="3"/>
      <c r="O39" s="1"/>
      <c r="S39" s="2"/>
    </row>
    <row r="40" spans="3:19" ht="12" hidden="1" customHeight="1" x14ac:dyDescent="0.25">
      <c r="C40" s="36" t="s">
        <v>81</v>
      </c>
      <c r="L40" s="2"/>
      <c r="M40" s="3"/>
      <c r="O40" s="1"/>
      <c r="S40" s="2"/>
    </row>
    <row r="41" spans="3:19" ht="12" hidden="1" customHeight="1" x14ac:dyDescent="0.25">
      <c r="C41" s="36" t="s">
        <v>82</v>
      </c>
      <c r="L41" s="2"/>
      <c r="M41" s="3"/>
      <c r="O41" s="1"/>
      <c r="S41" s="2"/>
    </row>
    <row r="42" spans="3:19" hidden="1" x14ac:dyDescent="0.25">
      <c r="C42" s="36" t="s">
        <v>83</v>
      </c>
      <c r="L42" s="2"/>
      <c r="M42" s="3"/>
      <c r="O42" s="1"/>
      <c r="S42" s="2"/>
    </row>
    <row r="43" spans="3:19" hidden="1" x14ac:dyDescent="0.25">
      <c r="C43" s="36" t="s">
        <v>84</v>
      </c>
      <c r="L43" s="2"/>
      <c r="M43" s="3"/>
      <c r="O43" s="1"/>
      <c r="S43" s="2"/>
    </row>
    <row r="44" spans="3:19" hidden="1" x14ac:dyDescent="0.25">
      <c r="C44" s="36" t="s">
        <v>85</v>
      </c>
      <c r="L44" s="2"/>
      <c r="M44" s="3"/>
      <c r="O44" s="1"/>
      <c r="S44" s="2"/>
    </row>
    <row r="45" spans="3:19" hidden="1" x14ac:dyDescent="0.25">
      <c r="C45" s="36" t="s">
        <v>86</v>
      </c>
      <c r="L45" s="2"/>
      <c r="M45" s="3"/>
      <c r="O45" s="1"/>
      <c r="S45" s="2"/>
    </row>
    <row r="46" spans="3:19" hidden="1" x14ac:dyDescent="0.25">
      <c r="C46" s="36" t="s">
        <v>87</v>
      </c>
      <c r="L46" s="2"/>
      <c r="M46" s="3"/>
      <c r="O46" s="1"/>
      <c r="S46" s="2"/>
    </row>
    <row r="47" spans="3:19" hidden="1" x14ac:dyDescent="0.25">
      <c r="C47" s="36" t="s">
        <v>88</v>
      </c>
      <c r="L47" s="2"/>
      <c r="M47" s="3"/>
      <c r="O47" s="1"/>
      <c r="S47" s="2"/>
    </row>
    <row r="48" spans="3:19" hidden="1" x14ac:dyDescent="0.25">
      <c r="C48" s="36" t="s">
        <v>89</v>
      </c>
      <c r="L48" s="2"/>
      <c r="M48" s="3"/>
      <c r="O48" s="1"/>
      <c r="S48" s="2"/>
    </row>
    <row r="49" spans="3:19" hidden="1" x14ac:dyDescent="0.25">
      <c r="C49" s="36" t="s">
        <v>90</v>
      </c>
      <c r="L49" s="2"/>
      <c r="M49" s="3"/>
      <c r="O49" s="1"/>
      <c r="S49" s="2"/>
    </row>
    <row r="50" spans="3:19" hidden="1" x14ac:dyDescent="0.25">
      <c r="C50" s="36" t="s">
        <v>91</v>
      </c>
      <c r="L50" s="2"/>
      <c r="M50" s="3"/>
      <c r="O50" s="1"/>
      <c r="S50" s="2"/>
    </row>
    <row r="51" spans="3:19" hidden="1" x14ac:dyDescent="0.25">
      <c r="C51" s="36" t="s">
        <v>92</v>
      </c>
      <c r="L51" s="2"/>
      <c r="M51" s="3"/>
      <c r="O51" s="1"/>
      <c r="S51" s="2"/>
    </row>
    <row r="52" spans="3:19" hidden="1" x14ac:dyDescent="0.25">
      <c r="C52" s="36" t="s">
        <v>93</v>
      </c>
      <c r="L52" s="2"/>
      <c r="M52" s="3"/>
      <c r="O52" s="1"/>
      <c r="S52" s="2"/>
    </row>
    <row r="53" spans="3:19" hidden="1" x14ac:dyDescent="0.25">
      <c r="C53" s="36" t="s">
        <v>94</v>
      </c>
      <c r="L53" s="2"/>
      <c r="M53" s="3"/>
      <c r="O53" s="1"/>
      <c r="S53" s="2"/>
    </row>
    <row r="54" spans="3:19" hidden="1" x14ac:dyDescent="0.25">
      <c r="C54" s="36" t="s">
        <v>95</v>
      </c>
      <c r="L54" s="2"/>
      <c r="M54" s="3"/>
      <c r="O54" s="1"/>
      <c r="S54" s="2"/>
    </row>
    <row r="55" spans="3:19" hidden="1" x14ac:dyDescent="0.25">
      <c r="C55" s="36" t="s">
        <v>96</v>
      </c>
      <c r="L55" s="2"/>
      <c r="M55" s="3"/>
      <c r="O55" s="1"/>
      <c r="S55" s="2"/>
    </row>
    <row r="56" spans="3:19" hidden="1" x14ac:dyDescent="0.25">
      <c r="C56" s="36" t="s">
        <v>97</v>
      </c>
      <c r="L56" s="2"/>
      <c r="M56" s="3"/>
      <c r="O56" s="1"/>
      <c r="S56" s="2"/>
    </row>
    <row r="57" spans="3:19" hidden="1" x14ac:dyDescent="0.25">
      <c r="C57" s="36" t="s">
        <v>98</v>
      </c>
      <c r="L57" s="2"/>
      <c r="M57" s="3"/>
      <c r="O57" s="1"/>
      <c r="S57" s="2"/>
    </row>
    <row r="58" spans="3:19" hidden="1" x14ac:dyDescent="0.25">
      <c r="C58" s="36" t="s">
        <v>99</v>
      </c>
      <c r="L58" s="2"/>
      <c r="M58" s="3"/>
      <c r="O58" s="1"/>
      <c r="S58" s="2"/>
    </row>
    <row r="59" spans="3:19" hidden="1" x14ac:dyDescent="0.25">
      <c r="C59" s="36" t="s">
        <v>20</v>
      </c>
      <c r="L59" s="2"/>
      <c r="M59" s="3"/>
      <c r="O59" s="1"/>
      <c r="S59" s="2"/>
    </row>
    <row r="60" spans="3:19" hidden="1" x14ac:dyDescent="0.25">
      <c r="C60" s="36" t="s">
        <v>43</v>
      </c>
      <c r="L60" s="2"/>
      <c r="M60" s="3"/>
      <c r="O60" s="1"/>
      <c r="S60" s="2"/>
    </row>
    <row r="61" spans="3:19" hidden="1" x14ac:dyDescent="0.25">
      <c r="C61" s="36" t="s">
        <v>100</v>
      </c>
      <c r="L61" s="37"/>
    </row>
    <row r="62" spans="3:19" hidden="1" x14ac:dyDescent="0.25">
      <c r="C62" s="36" t="s">
        <v>101</v>
      </c>
      <c r="L62" s="37"/>
    </row>
    <row r="63" spans="3:19" hidden="1" x14ac:dyDescent="0.25">
      <c r="C63" s="36" t="s">
        <v>102</v>
      </c>
      <c r="L63" s="37"/>
    </row>
    <row r="64" spans="3:19" hidden="1" x14ac:dyDescent="0.25">
      <c r="C64" s="36" t="s">
        <v>103</v>
      </c>
      <c r="L64" s="37"/>
    </row>
    <row r="65" spans="3:12" hidden="1" x14ac:dyDescent="0.25">
      <c r="C65" s="36" t="s">
        <v>104</v>
      </c>
      <c r="L65" s="37"/>
    </row>
    <row r="66" spans="3:12" hidden="1" x14ac:dyDescent="0.25">
      <c r="C66" s="36" t="s">
        <v>105</v>
      </c>
      <c r="L66" s="37"/>
    </row>
    <row r="67" spans="3:12" hidden="1" x14ac:dyDescent="0.25">
      <c r="C67" s="36" t="s">
        <v>106</v>
      </c>
      <c r="L67" s="37"/>
    </row>
    <row r="68" spans="3:12" hidden="1" x14ac:dyDescent="0.25">
      <c r="C68" s="36" t="s">
        <v>107</v>
      </c>
      <c r="L68" s="37"/>
    </row>
    <row r="69" spans="3:12" hidden="1" x14ac:dyDescent="0.25">
      <c r="C69" s="36" t="s">
        <v>108</v>
      </c>
      <c r="L69" s="37"/>
    </row>
    <row r="70" spans="3:12" hidden="1" x14ac:dyDescent="0.25">
      <c r="C70" s="36" t="s">
        <v>109</v>
      </c>
      <c r="L70" s="37"/>
    </row>
    <row r="71" spans="3:12" hidden="1" x14ac:dyDescent="0.25">
      <c r="C71" s="36" t="s">
        <v>110</v>
      </c>
      <c r="L71" s="37"/>
    </row>
    <row r="72" spans="3:12" hidden="1" x14ac:dyDescent="0.25">
      <c r="C72" s="36" t="s">
        <v>111</v>
      </c>
      <c r="L72" s="37"/>
    </row>
    <row r="73" spans="3:12" hidden="1" x14ac:dyDescent="0.25">
      <c r="C73" s="36" t="s">
        <v>112</v>
      </c>
      <c r="L73" s="37"/>
    </row>
    <row r="74" spans="3:12" hidden="1" x14ac:dyDescent="0.25">
      <c r="C74" s="36" t="s">
        <v>113</v>
      </c>
      <c r="L74" s="37"/>
    </row>
    <row r="75" spans="3:12" hidden="1" x14ac:dyDescent="0.25">
      <c r="C75" s="36" t="s">
        <v>114</v>
      </c>
      <c r="L75" s="37"/>
    </row>
    <row r="76" spans="3:12" hidden="1" x14ac:dyDescent="0.25">
      <c r="C76" s="36" t="s">
        <v>115</v>
      </c>
      <c r="L76" s="37"/>
    </row>
    <row r="77" spans="3:12" hidden="1" x14ac:dyDescent="0.25">
      <c r="C77" s="36" t="s">
        <v>116</v>
      </c>
      <c r="L77" s="37"/>
    </row>
    <row r="78" spans="3:12" hidden="1" x14ac:dyDescent="0.25">
      <c r="C78" s="36" t="s">
        <v>117</v>
      </c>
      <c r="L78" s="37"/>
    </row>
    <row r="79" spans="3:12" hidden="1" x14ac:dyDescent="0.25">
      <c r="C79" s="36" t="s">
        <v>118</v>
      </c>
      <c r="L79" s="37"/>
    </row>
    <row r="80" spans="3:12" hidden="1" x14ac:dyDescent="0.25">
      <c r="C80" s="36" t="s">
        <v>119</v>
      </c>
      <c r="L80" s="37"/>
    </row>
    <row r="81" spans="3:12" hidden="1" x14ac:dyDescent="0.25">
      <c r="C81" s="36" t="s">
        <v>120</v>
      </c>
      <c r="L81" s="37"/>
    </row>
    <row r="82" spans="3:12" hidden="1" x14ac:dyDescent="0.25">
      <c r="C82" s="36" t="s">
        <v>121</v>
      </c>
      <c r="L82" s="37"/>
    </row>
    <row r="83" spans="3:12" hidden="1" x14ac:dyDescent="0.25">
      <c r="C83" s="36" t="s">
        <v>122</v>
      </c>
      <c r="L83" s="37"/>
    </row>
    <row r="84" spans="3:12" x14ac:dyDescent="0.25">
      <c r="L84" s="37"/>
    </row>
    <row r="85" spans="3:12" x14ac:dyDescent="0.25">
      <c r="L85" s="37"/>
    </row>
    <row r="86" spans="3:12" x14ac:dyDescent="0.25">
      <c r="L86" s="37"/>
    </row>
    <row r="87" spans="3:12" x14ac:dyDescent="0.25">
      <c r="L87" s="37"/>
    </row>
    <row r="88" spans="3:12" x14ac:dyDescent="0.25">
      <c r="L88" s="37"/>
    </row>
    <row r="89" spans="3:12" x14ac:dyDescent="0.25">
      <c r="L89" s="37"/>
    </row>
    <row r="90" spans="3:12" x14ac:dyDescent="0.25">
      <c r="L90" s="37"/>
    </row>
    <row r="91" spans="3:12" x14ac:dyDescent="0.25">
      <c r="L91" s="37"/>
    </row>
    <row r="92" spans="3:12" x14ac:dyDescent="0.25">
      <c r="L92" s="37"/>
    </row>
    <row r="93" spans="3:12" x14ac:dyDescent="0.25">
      <c r="L93" s="37"/>
    </row>
    <row r="94" spans="3:12" x14ac:dyDescent="0.25">
      <c r="L94" s="37"/>
    </row>
    <row r="95" spans="3:12" x14ac:dyDescent="0.25">
      <c r="L95" s="37"/>
    </row>
    <row r="96" spans="3:12" x14ac:dyDescent="0.25">
      <c r="L96" s="37"/>
    </row>
    <row r="97" spans="12:12" x14ac:dyDescent="0.25">
      <c r="L97" s="37"/>
    </row>
    <row r="98" spans="12:12" x14ac:dyDescent="0.25">
      <c r="L98" s="37"/>
    </row>
    <row r="99" spans="12:12" x14ac:dyDescent="0.25">
      <c r="L99" s="37"/>
    </row>
    <row r="100" spans="12:12" x14ac:dyDescent="0.25">
      <c r="L100" s="37"/>
    </row>
    <row r="101" spans="12:12" x14ac:dyDescent="0.25">
      <c r="L101" s="37"/>
    </row>
    <row r="102" spans="12:12" x14ac:dyDescent="0.25">
      <c r="L102" s="37"/>
    </row>
    <row r="103" spans="12:12" x14ac:dyDescent="0.25">
      <c r="L103" s="37"/>
    </row>
    <row r="104" spans="12:12" x14ac:dyDescent="0.25">
      <c r="L104" s="37"/>
    </row>
    <row r="105" spans="12:12" x14ac:dyDescent="0.25">
      <c r="L105" s="37"/>
    </row>
    <row r="106" spans="12:12" x14ac:dyDescent="0.25">
      <c r="L106" s="37"/>
    </row>
    <row r="107" spans="12:12" x14ac:dyDescent="0.25">
      <c r="L107" s="37"/>
    </row>
    <row r="108" spans="12:12" x14ac:dyDescent="0.25">
      <c r="L108" s="37"/>
    </row>
    <row r="109" spans="12:12" x14ac:dyDescent="0.25">
      <c r="L109" s="37"/>
    </row>
    <row r="110" spans="12:12" x14ac:dyDescent="0.25">
      <c r="L110" s="37"/>
    </row>
    <row r="111" spans="12:12" x14ac:dyDescent="0.25">
      <c r="L111" s="37"/>
    </row>
    <row r="112" spans="12:12" x14ac:dyDescent="0.25">
      <c r="L112" s="37"/>
    </row>
    <row r="113" spans="12:12" x14ac:dyDescent="0.25">
      <c r="L113" s="37"/>
    </row>
    <row r="114" spans="12:12" x14ac:dyDescent="0.25">
      <c r="L114" s="37"/>
    </row>
    <row r="115" spans="12:12" x14ac:dyDescent="0.25">
      <c r="L115" s="37"/>
    </row>
    <row r="116" spans="12:12" x14ac:dyDescent="0.25">
      <c r="L116" s="37"/>
    </row>
    <row r="117" spans="12:12" x14ac:dyDescent="0.25">
      <c r="L117" s="37"/>
    </row>
    <row r="118" spans="12:12" x14ac:dyDescent="0.25">
      <c r="L118" s="37"/>
    </row>
    <row r="119" spans="12:12" x14ac:dyDescent="0.25">
      <c r="L119" s="37"/>
    </row>
    <row r="120" spans="12:12" x14ac:dyDescent="0.25">
      <c r="L120" s="37"/>
    </row>
    <row r="121" spans="12:12" x14ac:dyDescent="0.25">
      <c r="L121" s="37"/>
    </row>
    <row r="122" spans="12:12" x14ac:dyDescent="0.25">
      <c r="L122" s="37"/>
    </row>
    <row r="123" spans="12:12" x14ac:dyDescent="0.25">
      <c r="L123" s="37"/>
    </row>
    <row r="124" spans="12:12" x14ac:dyDescent="0.25">
      <c r="L124" s="37"/>
    </row>
    <row r="125" spans="12:12" x14ac:dyDescent="0.25">
      <c r="L125" s="37"/>
    </row>
    <row r="126" spans="12:12" x14ac:dyDescent="0.25">
      <c r="L126" s="37"/>
    </row>
    <row r="127" spans="12:12" x14ac:dyDescent="0.25">
      <c r="L127" s="37"/>
    </row>
    <row r="128" spans="12:12" x14ac:dyDescent="0.25">
      <c r="L128" s="37"/>
    </row>
    <row r="129" spans="12:12" x14ac:dyDescent="0.25">
      <c r="L129" s="37"/>
    </row>
    <row r="130" spans="12:12" x14ac:dyDescent="0.25">
      <c r="L130" s="37"/>
    </row>
    <row r="131" spans="12:12" x14ac:dyDescent="0.25">
      <c r="L131" s="37"/>
    </row>
    <row r="132" spans="12:12" x14ac:dyDescent="0.25">
      <c r="L132" s="37"/>
    </row>
    <row r="133" spans="12:12" x14ac:dyDescent="0.25">
      <c r="L133" s="37"/>
    </row>
    <row r="134" spans="12:12" x14ac:dyDescent="0.25">
      <c r="L134" s="37"/>
    </row>
    <row r="135" spans="12:12" x14ac:dyDescent="0.25">
      <c r="L135" s="37"/>
    </row>
    <row r="136" spans="12:12" x14ac:dyDescent="0.25">
      <c r="L136" s="37"/>
    </row>
    <row r="137" spans="12:12" x14ac:dyDescent="0.25">
      <c r="L137" s="37"/>
    </row>
    <row r="138" spans="12:12" x14ac:dyDescent="0.25">
      <c r="L138" s="37"/>
    </row>
    <row r="139" spans="12:12" x14ac:dyDescent="0.25">
      <c r="L139" s="37"/>
    </row>
    <row r="140" spans="12:12" x14ac:dyDescent="0.25">
      <c r="L140" s="37"/>
    </row>
    <row r="141" spans="12:12" x14ac:dyDescent="0.25">
      <c r="L141" s="37"/>
    </row>
    <row r="142" spans="12:12" x14ac:dyDescent="0.25">
      <c r="L142" s="37"/>
    </row>
    <row r="143" spans="12:12" x14ac:dyDescent="0.25">
      <c r="L143" s="37"/>
    </row>
    <row r="144" spans="12:12" x14ac:dyDescent="0.25">
      <c r="L144" s="37"/>
    </row>
    <row r="145" spans="12:12" x14ac:dyDescent="0.25">
      <c r="L145" s="37"/>
    </row>
    <row r="146" spans="12:12" x14ac:dyDescent="0.25">
      <c r="L146" s="37"/>
    </row>
    <row r="147" spans="12:12" x14ac:dyDescent="0.25">
      <c r="L147" s="37"/>
    </row>
    <row r="148" spans="12:12" x14ac:dyDescent="0.25">
      <c r="L148" s="37"/>
    </row>
    <row r="149" spans="12:12" x14ac:dyDescent="0.25">
      <c r="L149" s="37"/>
    </row>
    <row r="150" spans="12:12" x14ac:dyDescent="0.25">
      <c r="L150" s="37"/>
    </row>
    <row r="151" spans="12:12" x14ac:dyDescent="0.25">
      <c r="L151" s="37"/>
    </row>
    <row r="152" spans="12:12" x14ac:dyDescent="0.25">
      <c r="L152" s="37"/>
    </row>
    <row r="153" spans="12:12" x14ac:dyDescent="0.25">
      <c r="L153" s="37"/>
    </row>
    <row r="154" spans="12:12" x14ac:dyDescent="0.25">
      <c r="L154" s="37"/>
    </row>
    <row r="155" spans="12:12" x14ac:dyDescent="0.25">
      <c r="L155" s="37"/>
    </row>
    <row r="156" spans="12:12" x14ac:dyDescent="0.25">
      <c r="L156" s="37"/>
    </row>
    <row r="157" spans="12:12" x14ac:dyDescent="0.25">
      <c r="L157" s="37"/>
    </row>
    <row r="158" spans="12:12" x14ac:dyDescent="0.25">
      <c r="L158" s="37"/>
    </row>
    <row r="159" spans="12:12" x14ac:dyDescent="0.25">
      <c r="L159" s="37"/>
    </row>
    <row r="160" spans="12:12" x14ac:dyDescent="0.25">
      <c r="L160" s="37"/>
    </row>
    <row r="161" spans="12:12" x14ac:dyDescent="0.25">
      <c r="L161" s="37"/>
    </row>
    <row r="162" spans="12:12" x14ac:dyDescent="0.25">
      <c r="L162" s="37"/>
    </row>
    <row r="163" spans="12:12" x14ac:dyDescent="0.25">
      <c r="L163" s="37"/>
    </row>
    <row r="164" spans="12:12" x14ac:dyDescent="0.25">
      <c r="L164" s="37"/>
    </row>
    <row r="165" spans="12:12" x14ac:dyDescent="0.25">
      <c r="L165" s="37"/>
    </row>
    <row r="166" spans="12:12" x14ac:dyDescent="0.25">
      <c r="L166" s="37"/>
    </row>
    <row r="167" spans="12:12" x14ac:dyDescent="0.25">
      <c r="L167" s="37"/>
    </row>
    <row r="168" spans="12:12" x14ac:dyDescent="0.25">
      <c r="L168" s="37"/>
    </row>
    <row r="169" spans="12:12" x14ac:dyDescent="0.25">
      <c r="L169" s="37"/>
    </row>
    <row r="170" spans="12:12" x14ac:dyDescent="0.25">
      <c r="L170" s="37"/>
    </row>
    <row r="171" spans="12:12" x14ac:dyDescent="0.25">
      <c r="L171" s="37"/>
    </row>
    <row r="172" spans="12:12" x14ac:dyDescent="0.25">
      <c r="L172" s="37"/>
    </row>
    <row r="173" spans="12:12" x14ac:dyDescent="0.25">
      <c r="L173" s="37"/>
    </row>
    <row r="174" spans="12:12" x14ac:dyDescent="0.25">
      <c r="L174" s="37"/>
    </row>
    <row r="175" spans="12:12" x14ac:dyDescent="0.25">
      <c r="L175" s="37"/>
    </row>
    <row r="176" spans="12:12" x14ac:dyDescent="0.25">
      <c r="L176" s="37"/>
    </row>
    <row r="177" spans="12:12" x14ac:dyDescent="0.25">
      <c r="L177" s="37"/>
    </row>
  </sheetData>
  <conditionalFormatting sqref="L13:L15">
    <cfRule type="cellIs" dxfId="6" priority="6" operator="equal">
      <formula>"Y"</formula>
    </cfRule>
  </conditionalFormatting>
  <conditionalFormatting sqref="J2:K15">
    <cfRule type="cellIs" dxfId="5" priority="5" operator="equal">
      <formula>"n"</formula>
    </cfRule>
  </conditionalFormatting>
  <conditionalFormatting sqref="P13:P15 O12 M2:M15">
    <cfRule type="cellIs" dxfId="4" priority="4" operator="equal">
      <formula>"N"</formula>
    </cfRule>
  </conditionalFormatting>
  <conditionalFormatting sqref="O2:O11">
    <cfRule type="cellIs" dxfId="3" priority="3" operator="equal">
      <formula>"N"</formula>
    </cfRule>
  </conditionalFormatting>
  <conditionalFormatting sqref="O2:O11">
    <cfRule type="cellIs" dxfId="2" priority="2" operator="equal">
      <formula>"B"</formula>
    </cfRule>
  </conditionalFormatting>
  <conditionalFormatting sqref="F2:F11">
    <cfRule type="cellIs" dxfId="1" priority="1" operator="equal">
      <formula>"ALF"</formula>
    </cfRule>
  </conditionalFormatting>
  <conditionalFormatting sqref="L2:L12">
    <cfRule type="expression" dxfId="0" priority="7">
      <formula>AND($L2&lt;&gt;"",$L2&lt;5)</formula>
    </cfRule>
  </conditionalFormatting>
  <pageMargins left="0.7" right="0.7" top="0.75" bottom="0.75" header="0.3" footer="0.3"/>
  <pageSetup paperSize="5" scale="90" fitToHeight="0" orientation="landscape" r:id="rId1"/>
  <headerFooter alignWithMargins="0">
    <oddHeader>&amp;C&amp;"Arial,Bold"&amp;14 RFA 2021-208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A130F8-A6F3-4C61-91EB-CBA66FF04E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E4781-3A9F-4527-9185-EEB69E704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FEB766-A053-4211-BF30-A1999D009B9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31c33541-f0e7-4482-9c8a-fb53b33b075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2021-06-02T19:17:42Z</dcterms:created>
  <dcterms:modified xsi:type="dcterms:W3CDTF">2021-06-02T19:27:44Z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