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3 Homeless/"/>
    </mc:Choice>
  </mc:AlternateContent>
  <xr:revisionPtr revIDLastSave="1" documentId="8_{154B2B6B-6590-435C-8DFB-BBB581F9433E}" xr6:coauthVersionLast="47" xr6:coauthVersionMax="47" xr10:uidLastSave="{F4C06E3A-3E08-4576-A4C2-82ED8FB83E38}"/>
  <bookViews>
    <workbookView xWindow="28680" yWindow="-120" windowWidth="29040" windowHeight="15840" xr2:uid="{1A41B20A-754B-4FA8-A8FA-9D4F0E6F7B58}"/>
  </bookViews>
  <sheets>
    <sheet name="Recommendations" sheetId="1" r:id="rId1"/>
  </sheets>
  <definedNames>
    <definedName name="_xlnm.Print_Area" localSheetId="0">Recommendations!$A$1:$W$21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3" i="1"/>
  <c r="D4" i="1" s="1"/>
</calcChain>
</file>

<file path=xl/sharedStrings.xml><?xml version="1.0" encoding="utf-8"?>
<sst xmlns="http://schemas.openxmlformats.org/spreadsheetml/2006/main" count="56" uniqueCount="47">
  <si>
    <t>Total HC Available for RFA</t>
  </si>
  <si>
    <t>Total HC Allocated</t>
  </si>
  <si>
    <t>Total HC Remaining</t>
  </si>
  <si>
    <t>Total SAIL Available for RFA</t>
  </si>
  <si>
    <t>Total SAIL Allocated</t>
  </si>
  <si>
    <t>Total SAIL Remaining</t>
  </si>
  <si>
    <t>NHTF Funding will be allocated in accordance with Exhibit I</t>
  </si>
  <si>
    <t>Application Number</t>
  </si>
  <si>
    <t>Name of Development</t>
  </si>
  <si>
    <t>County</t>
  </si>
  <si>
    <t>Region</t>
  </si>
  <si>
    <t>100% NP Goal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</si>
  <si>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</si>
  <si>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</si>
  <si>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</si>
  <si>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</si>
  <si>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</si>
  <si>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</si>
  <si>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</si>
  <si>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</si>
  <si>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</si>
  <si>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</si>
  <si>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</si>
  <si>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</si>
  <si>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</si>
  <si>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</si>
  <si>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</si>
  <si>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</si>
  <si>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</si>
  <si>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</si>
  <si>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2022-255CSN</t>
  </si>
  <si>
    <t>Vincentian Village</t>
  </si>
  <si>
    <t>Pinellas</t>
  </si>
  <si>
    <t>Tampa Bay</t>
  </si>
  <si>
    <t>Y</t>
  </si>
  <si>
    <t>H</t>
  </si>
  <si>
    <t>Shannon L. Nazworth</t>
  </si>
  <si>
    <t>Ability Housing, Inc.</t>
  </si>
  <si>
    <t>L</t>
  </si>
  <si>
    <t>N</t>
  </si>
  <si>
    <t>2022-257CSN</t>
  </si>
  <si>
    <t>Griffin Lofts</t>
  </si>
  <si>
    <t>Polk</t>
  </si>
  <si>
    <t>Central</t>
  </si>
  <si>
    <t>Stephanie Berman</t>
  </si>
  <si>
    <t>Carrfour Supportive Housing, Inc.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</si>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</sst>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Border="1" applyAlignment="1">
      <alignment vertical="center" wrapText="1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7567-3F4B-4BC1-A3FB-D8BF40F19154}">
  <sheetPr>
    <pageSetUpPr fitToPage="1"/>
  </sheetPr>
  <dimension ref="A1:Z76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ColWidth="9.28515625" defaultRowHeight="12" x14ac:dyDescent="0.2"/>
  <cols>
    <col min="1" max="1" width="10" style="23" bestFit="1" customWidth="1"/>
    <col min="2" max="2" width="12.140625" style="32" customWidth="1"/>
    <col min="3" max="3" width="11.42578125" style="23" customWidth="1"/>
    <col min="4" max="4" width="12.5703125" style="23" customWidth="1"/>
    <col min="5" max="5" width="6.28515625" style="23" customWidth="1"/>
    <col min="6" max="6" width="10.28515625" style="23" bestFit="1" customWidth="1"/>
    <col min="7" max="7" width="6.42578125" style="23" customWidth="1"/>
    <col min="8" max="8" width="13.28515625" style="23" customWidth="1"/>
    <col min="9" max="9" width="15.7109375" style="23" customWidth="1"/>
    <col min="10" max="10" width="5.7109375" style="23" bestFit="1" customWidth="1"/>
    <col min="11" max="11" width="9" style="23" bestFit="1" customWidth="1"/>
    <col min="12" max="12" width="13" style="23" hidden="1" customWidth="1"/>
    <col min="13" max="13" width="9.42578125" style="35" hidden="1" customWidth="1"/>
    <col min="14" max="14" width="11.5703125" style="23" customWidth="1"/>
    <col min="15" max="15" width="8.28515625" style="23" bestFit="1" customWidth="1"/>
    <col min="16" max="16" width="5.140625" style="23" bestFit="1" customWidth="1"/>
    <col min="17" max="17" width="9.42578125" style="23" customWidth="1"/>
    <col min="18" max="18" width="10" style="23" customWidth="1"/>
    <col min="19" max="19" width="10.42578125" style="23" bestFit="1" customWidth="1"/>
    <col min="20" max="20" width="9" style="23" customWidth="1"/>
    <col min="21" max="21" width="10.42578125" style="23" customWidth="1"/>
    <col min="22" max="22" width="9.7109375" style="23" customWidth="1"/>
    <col min="23" max="23" width="7.7109375" style="23" customWidth="1"/>
    <col min="24" max="24" width="14.28515625" style="23" customWidth="1"/>
    <col min="25" max="25" width="14.7109375" style="23" customWidth="1"/>
    <col min="26" max="26" width="15.28515625" style="23" customWidth="1"/>
    <col min="27" max="27" width="9.28515625" style="23"/>
    <col min="28" max="28" width="9.28515625" style="23" customWidth="1"/>
    <col min="29" max="16384" width="9.28515625" style="23"/>
  </cols>
  <sheetData>
    <row r="1" spans="1:26" s="1" customFormat="1" ht="15" x14ac:dyDescent="0.2"/>
    <row r="2" spans="1:26" s="1" customFormat="1" ht="14.65" customHeight="1" x14ac:dyDescent="0.2">
      <c r="A2" s="36" t="s">
        <v>0</v>
      </c>
      <c r="B2" s="36"/>
      <c r="C2" s="36"/>
      <c r="D2" s="2">
        <v>4075000</v>
      </c>
      <c r="E2" s="3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5"/>
    </row>
    <row r="3" spans="1:26" s="1" customFormat="1" ht="14.65" customHeight="1" x14ac:dyDescent="0.2">
      <c r="A3" s="37" t="s">
        <v>1</v>
      </c>
      <c r="B3" s="37"/>
      <c r="C3" s="37"/>
      <c r="D3" s="2">
        <f>SUM(K11:K21)</f>
        <v>4075000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26" s="1" customFormat="1" ht="14.65" customHeight="1" x14ac:dyDescent="0.2">
      <c r="A4" s="37" t="s">
        <v>2</v>
      </c>
      <c r="B4" s="37"/>
      <c r="C4" s="37"/>
      <c r="D4" s="2">
        <f>D2-D3</f>
        <v>0</v>
      </c>
      <c r="E4" s="3"/>
      <c r="H4" s="4"/>
    </row>
    <row r="5" spans="1:26" s="1" customFormat="1" ht="8.1" customHeight="1" x14ac:dyDescent="0.2">
      <c r="A5" s="7"/>
      <c r="B5" s="7"/>
      <c r="C5" s="7"/>
      <c r="D5" s="8"/>
      <c r="E5" s="8"/>
      <c r="H5" s="9"/>
    </row>
    <row r="6" spans="1:26" s="1" customFormat="1" ht="14.65" customHeight="1" x14ac:dyDescent="0.2">
      <c r="A6" s="36" t="s">
        <v>3</v>
      </c>
      <c r="B6" s="36"/>
      <c r="C6" s="36"/>
      <c r="D6" s="2">
        <v>10250000</v>
      </c>
      <c r="E6" s="3"/>
      <c r="H6" s="4"/>
    </row>
    <row r="7" spans="1:26" s="1" customFormat="1" ht="14.65" customHeight="1" x14ac:dyDescent="0.2">
      <c r="A7" s="37" t="s">
        <v>4</v>
      </c>
      <c r="B7" s="37"/>
      <c r="C7" s="37"/>
      <c r="D7" s="2">
        <f>SUM(N11:N21)</f>
        <v>9450300</v>
      </c>
      <c r="E7" s="6"/>
      <c r="H7" s="4"/>
    </row>
    <row r="8" spans="1:26" s="1" customFormat="1" ht="14.65" customHeight="1" x14ac:dyDescent="0.2">
      <c r="A8" s="37" t="s">
        <v>5</v>
      </c>
      <c r="B8" s="37"/>
      <c r="C8" s="37"/>
      <c r="D8" s="2">
        <f>D6-D7</f>
        <v>799700</v>
      </c>
      <c r="E8" s="3"/>
      <c r="H8" s="4"/>
      <c r="I8" s="10" t="s">
        <v>6</v>
      </c>
    </row>
    <row r="9" spans="1:26" s="1" customFormat="1" ht="14.65" customHeight="1" x14ac:dyDescent="0.2">
      <c r="F9" s="4"/>
      <c r="G9" s="4"/>
      <c r="M9" s="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</row>
    <row r="10" spans="1:26" s="14" customFormat="1" ht="68.650000000000006" customHeight="1" x14ac:dyDescent="0.2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3" t="s">
        <v>12</v>
      </c>
      <c r="G10" s="13" t="s">
        <v>13</v>
      </c>
      <c r="H10" s="12" t="s">
        <v>14</v>
      </c>
      <c r="I10" s="12" t="s">
        <v>15</v>
      </c>
      <c r="J10" s="12" t="s">
        <v>16</v>
      </c>
      <c r="K10" s="13" t="s">
        <v>17</v>
      </c>
      <c r="L10" s="13" t="s">
        <v>18</v>
      </c>
      <c r="M10" s="13" t="s">
        <v>19</v>
      </c>
      <c r="N10" s="13" t="s">
        <v>20</v>
      </c>
      <c r="O10" s="12" t="s">
        <v>21</v>
      </c>
      <c r="P10" s="12" t="s">
        <v>22</v>
      </c>
      <c r="Q10" s="12" t="s">
        <v>23</v>
      </c>
      <c r="R10" s="12" t="s">
        <v>24</v>
      </c>
      <c r="S10" s="12" t="s">
        <v>25</v>
      </c>
      <c r="T10" s="12" t="s">
        <v>26</v>
      </c>
      <c r="U10" s="12" t="s">
        <v>27</v>
      </c>
      <c r="V10" s="12" t="s">
        <v>28</v>
      </c>
      <c r="W10" s="12" t="s">
        <v>29</v>
      </c>
    </row>
    <row r="11" spans="1:26" ht="24" customHeight="1" x14ac:dyDescent="0.2">
      <c r="A11" s="15"/>
      <c r="B11" s="15"/>
      <c r="C11" s="15"/>
      <c r="D11" s="16"/>
      <c r="E11" s="16"/>
      <c r="F11" s="17"/>
      <c r="G11" s="17"/>
      <c r="H11" s="18"/>
      <c r="I11" s="18"/>
      <c r="J11" s="17"/>
      <c r="K11" s="19"/>
      <c r="L11" s="19"/>
      <c r="M11" s="19"/>
      <c r="N11" s="20"/>
      <c r="O11" s="21"/>
      <c r="P11" s="21"/>
      <c r="Q11" s="21"/>
      <c r="R11" s="21"/>
      <c r="S11" s="22"/>
      <c r="T11" s="21"/>
      <c r="U11" s="21"/>
      <c r="V11" s="21"/>
      <c r="W11" s="17"/>
    </row>
    <row r="12" spans="1:26" ht="44.65" customHeight="1" x14ac:dyDescent="0.2">
      <c r="A12" s="24" t="s">
        <v>30</v>
      </c>
      <c r="B12" s="24" t="s">
        <v>31</v>
      </c>
      <c r="C12" s="24" t="s">
        <v>32</v>
      </c>
      <c r="D12" s="24" t="s">
        <v>33</v>
      </c>
      <c r="E12" s="25" t="s">
        <v>34</v>
      </c>
      <c r="F12" s="25" t="s">
        <v>35</v>
      </c>
      <c r="G12" s="25">
        <v>73</v>
      </c>
      <c r="H12" s="24" t="s">
        <v>36</v>
      </c>
      <c r="I12" s="24" t="s">
        <v>37</v>
      </c>
      <c r="J12" s="25" t="s">
        <v>38</v>
      </c>
      <c r="K12" s="26">
        <v>2375000</v>
      </c>
      <c r="L12" s="26">
        <v>4895500</v>
      </c>
      <c r="M12" s="26">
        <v>214500</v>
      </c>
      <c r="N12" s="27">
        <v>5110000</v>
      </c>
      <c r="O12" s="28" t="s">
        <v>34</v>
      </c>
      <c r="P12" s="29">
        <v>158</v>
      </c>
      <c r="Q12" s="28">
        <v>35</v>
      </c>
      <c r="R12" s="28">
        <v>18</v>
      </c>
      <c r="S12" s="30">
        <v>359869.86</v>
      </c>
      <c r="T12" s="28" t="s">
        <v>39</v>
      </c>
      <c r="U12" s="28" t="s">
        <v>34</v>
      </c>
      <c r="V12" s="28" t="s">
        <v>34</v>
      </c>
      <c r="W12" s="25">
        <v>7</v>
      </c>
    </row>
    <row r="13" spans="1:26" ht="36" x14ac:dyDescent="0.2">
      <c r="A13" s="24" t="s">
        <v>40</v>
      </c>
      <c r="B13" s="24" t="s">
        <v>41</v>
      </c>
      <c r="C13" s="24" t="s">
        <v>42</v>
      </c>
      <c r="D13" s="24" t="s">
        <v>43</v>
      </c>
      <c r="E13" s="25" t="s">
        <v>34</v>
      </c>
      <c r="F13" s="25" t="s">
        <v>35</v>
      </c>
      <c r="G13" s="25">
        <v>60</v>
      </c>
      <c r="H13" s="24" t="s">
        <v>44</v>
      </c>
      <c r="I13" s="24" t="s">
        <v>45</v>
      </c>
      <c r="J13" s="25" t="s">
        <v>46</v>
      </c>
      <c r="K13" s="26">
        <v>1700000</v>
      </c>
      <c r="L13" s="26">
        <v>4200000</v>
      </c>
      <c r="M13" s="26">
        <v>140300</v>
      </c>
      <c r="N13" s="27">
        <v>4340300</v>
      </c>
      <c r="O13" s="28" t="s">
        <v>34</v>
      </c>
      <c r="P13" s="28">
        <v>157</v>
      </c>
      <c r="Q13" s="28">
        <v>35</v>
      </c>
      <c r="R13" s="28">
        <v>19</v>
      </c>
      <c r="S13" s="30">
        <v>325000</v>
      </c>
      <c r="T13" s="28" t="s">
        <v>39</v>
      </c>
      <c r="U13" s="28" t="s">
        <v>34</v>
      </c>
      <c r="V13" s="28" t="s">
        <v>34</v>
      </c>
      <c r="W13" s="25">
        <v>5</v>
      </c>
    </row>
    <row r="14" spans="1:26" x14ac:dyDescent="0.2">
      <c r="B14" s="23"/>
      <c r="M14" s="31"/>
    </row>
    <row r="15" spans="1:26" x14ac:dyDescent="0.2">
      <c r="A15" s="10"/>
      <c r="B15" s="23"/>
      <c r="M15" s="31"/>
    </row>
    <row r="16" spans="1:26" x14ac:dyDescent="0.2">
      <c r="A16" s="32"/>
      <c r="C16" s="32"/>
      <c r="F16" s="21"/>
      <c r="G16" s="33"/>
      <c r="H16" s="32"/>
      <c r="I16" s="32"/>
      <c r="J16" s="32"/>
      <c r="K16" s="20"/>
      <c r="L16" s="20"/>
      <c r="M16" s="21"/>
      <c r="N16" s="21"/>
      <c r="O16" s="21"/>
      <c r="P16" s="21"/>
      <c r="Q16" s="34"/>
      <c r="R16" s="21"/>
      <c r="S16" s="17"/>
    </row>
    <row r="17" spans="1:19" x14ac:dyDescent="0.2">
      <c r="B17" s="23"/>
      <c r="M17" s="31"/>
    </row>
    <row r="18" spans="1:19" x14ac:dyDescent="0.2">
      <c r="A18" s="10"/>
      <c r="B18" s="23"/>
      <c r="M18" s="31"/>
    </row>
    <row r="19" spans="1:19" x14ac:dyDescent="0.2">
      <c r="A19" s="32"/>
      <c r="C19" s="32"/>
      <c r="F19" s="21"/>
      <c r="G19" s="33"/>
      <c r="H19" s="32"/>
      <c r="I19" s="32"/>
      <c r="J19" s="32"/>
      <c r="K19" s="20"/>
      <c r="L19" s="20"/>
      <c r="M19" s="21"/>
      <c r="N19" s="21"/>
      <c r="O19" s="21"/>
      <c r="P19" s="21"/>
      <c r="Q19" s="34"/>
      <c r="R19" s="21"/>
      <c r="S19" s="17"/>
    </row>
    <row r="20" spans="1:19" x14ac:dyDescent="0.2">
      <c r="B20" s="23"/>
    </row>
    <row r="21" spans="1:19" x14ac:dyDescent="0.2">
      <c r="B21" s="23"/>
    </row>
    <row r="22" spans="1:19" x14ac:dyDescent="0.2">
      <c r="B22" s="23"/>
    </row>
    <row r="23" spans="1:19" x14ac:dyDescent="0.2">
      <c r="B23" s="23"/>
    </row>
    <row r="24" spans="1:19" x14ac:dyDescent="0.2">
      <c r="B24" s="23"/>
    </row>
    <row r="25" spans="1:19" x14ac:dyDescent="0.2">
      <c r="B25" s="23"/>
    </row>
    <row r="26" spans="1:19" x14ac:dyDescent="0.2">
      <c r="B26" s="23"/>
    </row>
    <row r="27" spans="1:19" x14ac:dyDescent="0.2">
      <c r="B27" s="23"/>
    </row>
    <row r="28" spans="1:19" x14ac:dyDescent="0.2">
      <c r="B28" s="23"/>
    </row>
    <row r="29" spans="1:19" x14ac:dyDescent="0.2">
      <c r="B29" s="23"/>
    </row>
    <row r="30" spans="1:19" x14ac:dyDescent="0.2">
      <c r="B30" s="23"/>
    </row>
    <row r="31" spans="1:19" x14ac:dyDescent="0.2">
      <c r="B31" s="23"/>
    </row>
    <row r="32" spans="1:19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  <row r="44" spans="2:2" x14ac:dyDescent="0.2">
      <c r="B44" s="23"/>
    </row>
    <row r="45" spans="2:2" x14ac:dyDescent="0.2">
      <c r="B45" s="23"/>
    </row>
    <row r="46" spans="2:2" x14ac:dyDescent="0.2">
      <c r="B46" s="23"/>
    </row>
    <row r="47" spans="2:2" x14ac:dyDescent="0.2">
      <c r="B47" s="23"/>
    </row>
    <row r="48" spans="2:2" x14ac:dyDescent="0.2">
      <c r="B48" s="23"/>
    </row>
    <row r="49" spans="2:2" x14ac:dyDescent="0.2">
      <c r="B49" s="23"/>
    </row>
    <row r="50" spans="2:2" x14ac:dyDescent="0.2">
      <c r="B50" s="23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  <row r="62" spans="2:2" x14ac:dyDescent="0.2">
      <c r="B62" s="23"/>
    </row>
    <row r="63" spans="2:2" x14ac:dyDescent="0.2">
      <c r="B63" s="23"/>
    </row>
    <row r="64" spans="2:2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</sheetData>
  <mergeCells count="6">
    <mergeCell ref="A8:C8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5" scale="76" fitToHeight="0" orientation="landscape" r:id="rId1"/>
  <headerFooter alignWithMargins="0">
    <oddHeader>&amp;C&amp;"Arial,Bold"&amp;14 RFA 2022-103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D19CC-BC53-43E6-BACA-EF69050222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23F7B-C57F-43C1-8822-6FA79A91A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9434B-71CC-4E40-AD02-8FF5C325F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2022-04-21T15:08:54Z</cp:lastPrinted>
  <dcterms:created xsi:type="dcterms:W3CDTF">2022-04-20T19:58:47Z</dcterms:created>
  <dcterms:modified xsi:type="dcterms:W3CDTF">2022-04-21T15:09:05Z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