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4 Farm-Fish/"/>
    </mc:Choice>
  </mc:AlternateContent>
  <xr:revisionPtr revIDLastSave="10" documentId="8_{AC01DFF4-38C7-459B-9390-CBB8BC339256}" xr6:coauthVersionLast="46" xr6:coauthVersionMax="46" xr10:uidLastSave="{B75813DE-0BE0-498B-BF01-01E385953231}"/>
  <bookViews>
    <workbookView xWindow="19090" yWindow="-110" windowWidth="19420" windowHeight="10420" xr2:uid="{33B02871-57D9-47D3-8590-97E967753DF3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<sst xmlns="http://schemas.openxmlformats.org/spreadsheetml/2006/main" count="30" uniqueCount="28">
  <si>
    <t>Application Number</t>
  </si>
  <si>
    <t>Name of Development</t>
  </si>
  <si>
    <t>County</t>
  </si>
  <si>
    <t>Demographic</t>
  </si>
  <si>
    <t>Name of Authorized Principal Representative</t>
  </si>
  <si>
    <t>Name of Developers</t>
  </si>
  <si>
    <t>Number of Units</t>
  </si>
  <si>
    <t>SAIL Request Amount</t>
  </si>
  <si>
    <t>Eligible For Funding?</t>
  </si>
  <si>
    <t>Dev Category?</t>
  </si>
  <si>
    <t>Total Points</t>
  </si>
  <si>
    <t>Current and Future Need for Farmworker or Commercial Fishing Worker Housing in the Area points</t>
  </si>
  <si>
    <t>Experience Operating and Managing Farmworker or Commercial Fishing Worker Housing</t>
  </si>
  <si>
    <t>SAIL Request Per Set-Aside Unit</t>
  </si>
  <si>
    <t>SAIL Request as % of TDC Preference</t>
  </si>
  <si>
    <t>Florida Job Creation Preference</t>
  </si>
  <si>
    <t>Lottery Number</t>
  </si>
  <si>
    <t>Select for Funding?</t>
  </si>
  <si>
    <t>2022-237S</t>
  </si>
  <si>
    <t>Everglades Village Phase 5.6</t>
  </si>
  <si>
    <t>Miami-Dade</t>
  </si>
  <si>
    <t>Farm-worker</t>
  </si>
  <si>
    <t>Steven C. Kirk</t>
  </si>
  <si>
    <t>Rural Neighborhoods, Incorporated</t>
  </si>
  <si>
    <t>Y</t>
  </si>
  <si>
    <t>NC</t>
  </si>
  <si>
    <t>On March 4, 2022,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</si>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</sst>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6" fillId="0" borderId="2" xfId="2" applyFont="1" applyBorder="1" applyAlignment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>
      <alignment horizontal="center" vertical="center"/>
    </xf>
    <xf numFmtId="0" fontId="7" fillId="0" borderId="2" xfId="2" applyFont="1" applyBorder="1" applyAlignment="1">
      <alignment vertical="center"/>
    </xf>
    <xf numFmtId="0" fontId="7" fillId="0" borderId="2" xfId="2" applyFont="1" applyBorder="1" applyAlignment="1">
      <alignment horizontal="left" vertical="center" wrapText="1"/>
    </xf>
    <xf numFmtId="0" fontId="7" fillId="0" borderId="2" xfId="3" applyFont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8" fillId="0" borderId="0" xfId="2" applyFont="1" applyAlignment="1" applyProtection="1">
      <alignment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3" fontId="7" fillId="0" borderId="0" xfId="2" applyNumberFormat="1" applyFont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  <protection locked="0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</cellXfs>
  <cellStyles count="5">
    <cellStyle name="Currency" xfId="1" builtinId="4"/>
    <cellStyle name="Normal" xfId="0" builtinId="0"/>
    <cellStyle name="Normal 2" xfId="2" xr:uid="{3ADB0FD7-EF7B-455C-903F-33EC82898809}"/>
    <cellStyle name="Normal 3" xfId="3" xr:uid="{F94BF000-2191-4EF7-AB76-0D6185EF9890}"/>
    <cellStyle name="Percent 2" xfId="4" xr:uid="{F036BFAF-2890-44E0-A3CC-08C00C0B25F0}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theme="8" tint="0.79998168889431442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EC7F9-817D-40F5-B24B-CFCFE7399066}">
  <sheetPr>
    <pageSetUpPr fitToPage="1"/>
  </sheetPr>
  <dimension ref="A1:R31"/>
  <sheetViews>
    <sheetView showGridLines="0" tabSelected="1" zoomScaleNormal="100" workbookViewId="0">
      <pane xSplit="1" ySplit="1" topLeftCell="B2" activePane="bottomRight" state="frozen"/>
      <selection activeCell="A6" sqref="A6:XFD6"/>
      <selection pane="topRight" activeCell="A6" sqref="A6:XFD6"/>
      <selection pane="bottomLeft" activeCell="A6" sqref="A6:XFD6"/>
      <selection pane="bottomRight" activeCell="A3" sqref="A3"/>
    </sheetView>
  </sheetViews>
  <sheetFormatPr defaultColWidth="9.42578125" defaultRowHeight="12" x14ac:dyDescent="0.25"/>
  <cols>
    <col min="1" max="1" width="12.5703125" style="2" customWidth="1"/>
    <col min="2" max="2" width="21.5703125" style="4" bestFit="1" customWidth="1"/>
    <col min="3" max="4" width="12.85546875" style="2" customWidth="1"/>
    <col min="5" max="5" width="15.42578125" style="2" customWidth="1"/>
    <col min="6" max="6" width="22.140625" style="2" customWidth="1"/>
    <col min="7" max="7" width="10.42578125" style="2" customWidth="1"/>
    <col min="8" max="8" width="14.5703125" style="2" customWidth="1"/>
    <col min="9" max="10" width="8.42578125" style="3" customWidth="1"/>
    <col min="11" max="11" width="8.5703125" style="3" customWidth="1"/>
    <col min="12" max="13" width="21.140625" style="2" customWidth="1"/>
    <col min="14" max="14" width="11.5703125" style="2" customWidth="1"/>
    <col min="15" max="16" width="11.42578125" style="2" customWidth="1"/>
    <col min="17" max="17" width="7.5703125" style="2" customWidth="1"/>
    <col min="18" max="18" width="8.42578125" style="2" hidden="1" customWidth="1"/>
    <col min="19" max="16384" width="9.42578125" style="2"/>
  </cols>
  <sheetData>
    <row r="1" spans="1:18" s="8" customFormat="1" ht="6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7" t="s">
        <v>13</v>
      </c>
      <c r="O1" s="5" t="s">
        <v>14</v>
      </c>
      <c r="P1" s="5" t="s">
        <v>15</v>
      </c>
      <c r="Q1" s="5" t="s">
        <v>16</v>
      </c>
      <c r="R1" s="6" t="s">
        <v>17</v>
      </c>
    </row>
    <row r="2" spans="1:18" ht="33" customHeight="1" x14ac:dyDescent="0.25">
      <c r="A2" s="9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23</v>
      </c>
      <c r="G2" s="11">
        <v>20</v>
      </c>
      <c r="H2" s="12">
        <v>4300000</v>
      </c>
      <c r="I2" s="13" t="s">
        <v>24</v>
      </c>
      <c r="J2" s="13" t="s">
        <v>25</v>
      </c>
      <c r="K2" s="13">
        <v>95</v>
      </c>
      <c r="L2" s="13">
        <v>13</v>
      </c>
      <c r="M2" s="13">
        <v>17</v>
      </c>
      <c r="N2" s="14">
        <f>H2/G2</f>
        <v>215000</v>
      </c>
      <c r="O2" s="15" t="s">
        <v>24</v>
      </c>
      <c r="P2" s="16" t="s">
        <v>24</v>
      </c>
      <c r="Q2" s="13">
        <v>1</v>
      </c>
      <c r="R2" s="17"/>
    </row>
    <row r="3" spans="1:18" x14ac:dyDescent="0.25">
      <c r="A3" s="18"/>
      <c r="B3" s="18"/>
      <c r="C3" s="19"/>
      <c r="D3" s="19"/>
      <c r="E3" s="19"/>
      <c r="F3" s="19"/>
      <c r="G3" s="20"/>
      <c r="H3" s="21"/>
      <c r="I3" s="22"/>
      <c r="J3" s="22"/>
      <c r="K3" s="22"/>
      <c r="L3" s="20"/>
      <c r="M3" s="20"/>
      <c r="N3" s="20"/>
      <c r="O3" s="20"/>
      <c r="P3" s="20"/>
      <c r="Q3" s="20"/>
      <c r="R3" s="23"/>
    </row>
    <row r="4" spans="1:18" x14ac:dyDescent="0.25">
      <c r="A4" s="25" t="s">
        <v>26</v>
      </c>
      <c r="B4" s="18"/>
      <c r="C4" s="19"/>
      <c r="D4" s="19"/>
      <c r="E4" s="19"/>
      <c r="F4" s="19"/>
      <c r="G4" s="20"/>
      <c r="H4" s="24"/>
      <c r="I4" s="22"/>
      <c r="J4" s="22"/>
      <c r="K4" s="22"/>
      <c r="L4" s="20"/>
      <c r="M4" s="20"/>
      <c r="N4" s="20"/>
      <c r="O4" s="20"/>
      <c r="P4" s="20"/>
      <c r="Q4" s="20"/>
      <c r="R4" s="23"/>
    </row>
    <row r="5" spans="1:18" x14ac:dyDescent="0.25">
      <c r="A5" s="25"/>
      <c r="B5" s="18"/>
      <c r="C5" s="19"/>
      <c r="D5" s="19"/>
      <c r="E5" s="19"/>
      <c r="F5" s="19"/>
      <c r="G5" s="20"/>
      <c r="H5" s="24"/>
      <c r="I5" s="22"/>
      <c r="J5" s="22"/>
      <c r="K5" s="22"/>
      <c r="L5" s="20"/>
      <c r="M5" s="20"/>
      <c r="N5" s="20"/>
      <c r="O5" s="20"/>
      <c r="P5" s="20"/>
      <c r="Q5" s="20"/>
      <c r="R5" s="23"/>
    </row>
    <row r="6" spans="1:18" ht="12" customHeight="1" x14ac:dyDescent="0.25">
      <c r="A6" s="26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0"/>
      <c r="R6" s="23"/>
    </row>
    <row r="7" spans="1:18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8" x14ac:dyDescent="0.25">
      <c r="B8" s="2"/>
      <c r="L8" s="3"/>
      <c r="M8" s="3"/>
      <c r="N8" s="3"/>
    </row>
    <row r="9" spans="1:18" x14ac:dyDescent="0.25">
      <c r="B9" s="2"/>
      <c r="L9" s="3"/>
      <c r="M9" s="3"/>
      <c r="N9" s="3"/>
    </row>
    <row r="10" spans="1:18" x14ac:dyDescent="0.25">
      <c r="B10" s="2"/>
      <c r="L10" s="3"/>
      <c r="M10" s="3"/>
      <c r="N10" s="3"/>
    </row>
    <row r="11" spans="1:18" x14ac:dyDescent="0.25">
      <c r="B11" s="2"/>
      <c r="L11" s="3"/>
      <c r="M11" s="3"/>
      <c r="N11" s="3"/>
    </row>
    <row r="12" spans="1:18" x14ac:dyDescent="0.25">
      <c r="B12" s="2"/>
      <c r="O12" s="3"/>
      <c r="P12" s="3"/>
    </row>
    <row r="13" spans="1:18" x14ac:dyDescent="0.25">
      <c r="B13" s="2"/>
      <c r="O13" s="3"/>
      <c r="P13" s="3"/>
    </row>
    <row r="14" spans="1:18" x14ac:dyDescent="0.25">
      <c r="B14" s="2"/>
      <c r="O14" s="3"/>
      <c r="P14" s="3"/>
    </row>
    <row r="15" spans="1:18" x14ac:dyDescent="0.25">
      <c r="B15" s="2"/>
      <c r="O15" s="3"/>
      <c r="P15" s="3"/>
    </row>
    <row r="16" spans="1:18" x14ac:dyDescent="0.25">
      <c r="B16" s="2"/>
      <c r="O16" s="3"/>
      <c r="P16" s="3"/>
    </row>
    <row r="17" spans="2:16" x14ac:dyDescent="0.25">
      <c r="B17" s="2"/>
      <c r="O17" s="3"/>
      <c r="P17" s="3"/>
    </row>
    <row r="18" spans="2:16" x14ac:dyDescent="0.25">
      <c r="B18" s="2"/>
      <c r="O18" s="3"/>
      <c r="P18" s="3"/>
    </row>
    <row r="19" spans="2:16" x14ac:dyDescent="0.25">
      <c r="B19" s="2"/>
      <c r="O19" s="3"/>
      <c r="P19" s="3"/>
    </row>
    <row r="20" spans="2:16" x14ac:dyDescent="0.25">
      <c r="B20" s="2"/>
      <c r="O20" s="3"/>
      <c r="P20" s="3"/>
    </row>
    <row r="21" spans="2:16" x14ac:dyDescent="0.25">
      <c r="B21" s="2"/>
      <c r="O21" s="3"/>
      <c r="P21" s="3"/>
    </row>
    <row r="22" spans="2:16" x14ac:dyDescent="0.25">
      <c r="L22" s="3"/>
      <c r="M22" s="3"/>
    </row>
    <row r="23" spans="2:16" x14ac:dyDescent="0.25">
      <c r="G23" s="1"/>
      <c r="L23" s="3"/>
      <c r="M23" s="3"/>
    </row>
    <row r="24" spans="2:16" x14ac:dyDescent="0.25">
      <c r="G24" s="1"/>
      <c r="L24" s="3"/>
      <c r="M24" s="3"/>
    </row>
    <row r="25" spans="2:16" x14ac:dyDescent="0.25">
      <c r="G25" s="1"/>
      <c r="L25" s="3"/>
      <c r="M25" s="3"/>
    </row>
    <row r="26" spans="2:16" x14ac:dyDescent="0.25">
      <c r="G26" s="1"/>
      <c r="L26" s="3"/>
      <c r="M26" s="3"/>
    </row>
    <row r="27" spans="2:16" x14ac:dyDescent="0.25">
      <c r="G27" s="1"/>
      <c r="L27" s="3"/>
      <c r="M27" s="3"/>
    </row>
    <row r="28" spans="2:16" x14ac:dyDescent="0.25">
      <c r="G28" s="1"/>
      <c r="L28" s="3"/>
      <c r="M28" s="3"/>
    </row>
    <row r="29" spans="2:16" x14ac:dyDescent="0.25">
      <c r="G29" s="1"/>
      <c r="L29" s="3"/>
      <c r="M29" s="3"/>
    </row>
    <row r="30" spans="2:16" x14ac:dyDescent="0.25">
      <c r="G30" s="1"/>
      <c r="L30" s="3"/>
      <c r="M30" s="3"/>
    </row>
    <row r="31" spans="2:16" x14ac:dyDescent="0.25">
      <c r="G31" s="1"/>
    </row>
  </sheetData>
  <mergeCells count="1">
    <mergeCell ref="A6:P7"/>
  </mergeCells>
  <conditionalFormatting sqref="H3:H5">
    <cfRule type="expression" dxfId="5" priority="5">
      <formula>#REF!="N"</formula>
    </cfRule>
  </conditionalFormatting>
  <conditionalFormatting sqref="H3:H5">
    <cfRule type="cellIs" dxfId="4" priority="6" operator="equal">
      <formula>"Y"</formula>
    </cfRule>
  </conditionalFormatting>
  <conditionalFormatting sqref="N2">
    <cfRule type="expression" dxfId="3" priority="4">
      <formula>#REF!="N"</formula>
    </cfRule>
  </conditionalFormatting>
  <conditionalFormatting sqref="N2">
    <cfRule type="cellIs" dxfId="2" priority="3" operator="equal">
      <formula>"N"</formula>
    </cfRule>
  </conditionalFormatting>
  <conditionalFormatting sqref="O2:P2">
    <cfRule type="cellIs" dxfId="1" priority="2" operator="equal">
      <formula>"N"</formula>
    </cfRule>
  </conditionalFormatting>
  <conditionalFormatting sqref="I2:J2">
    <cfRule type="cellIs" dxfId="0" priority="1" operator="equal">
      <formula>"N"</formula>
    </cfRule>
  </conditionalFormatting>
  <pageMargins left="0.7" right="0.7" top="0.75" bottom="0.75" header="0.3" footer="0.3"/>
  <pageSetup paperSize="5" scale="65" fitToHeight="0" orientation="landscape" r:id="rId1"/>
  <headerFooter alignWithMargins="0">
    <oddHeader>&amp;C&amp;"Arial,Bold"&amp;14RFA 2021-104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A577C5-7141-4B2C-9F3D-A98A6EF00A58}"/>
</file>

<file path=customXml/itemProps2.xml><?xml version="1.0" encoding="utf-8"?>
<ds:datastoreItem xmlns:ds="http://schemas.openxmlformats.org/officeDocument/2006/customXml" ds:itemID="{E7B5C8ED-4702-4596-B232-A26189351B5E}"/>
</file>

<file path=customXml/itemProps3.xml><?xml version="1.0" encoding="utf-8"?>
<ds:datastoreItem xmlns:ds="http://schemas.openxmlformats.org/officeDocument/2006/customXml" ds:itemID="{079BE36A-A002-4B4E-B708-54E89DC310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2022-03-04T15:11:46Z</cp:lastPrinted>
  <dcterms:created xsi:type="dcterms:W3CDTF">2022-03-04T14:54:43Z</dcterms:created>
  <dcterms:modified xsi:type="dcterms:W3CDTF">2022-03-04T15:11:55Z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