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2 Spreadsheets/2022-104 Farm-Fish/"/>
    </mc:Choice>
  </mc:AlternateContent>
  <xr:revisionPtr revIDLastSave="12" documentId="8_{70ED6FAE-C416-4196-AEA7-27EA36EDDE03}" xr6:coauthVersionLast="46" xr6:coauthVersionMax="46" xr10:uidLastSave="{E7F68885-2152-4123-8949-4B28D3782483}"/>
  <bookViews>
    <workbookView xWindow="19090" yWindow="-110" windowWidth="19420" windowHeight="10420" xr2:uid="{315DDD57-B021-4961-BA35-269AAEBB9717}"/>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1" l="1"/>
  <c r="C3" i="1"/>
  <c r="C4" i="1" s="1"/>
</calcChain>
</file>

<file path=xl/sharedStrings.xml><?xml version="1.0" encoding="utf-8"?>
<sst xmlns="http://schemas.openxmlformats.org/spreadsheetml/2006/main" count="36" uniqueCount="34">
  <si>
    <t>Total SAIL Funding Available for RFA</t>
  </si>
  <si>
    <t>Total SAIL Funding Allocated</t>
  </si>
  <si>
    <t>Total SAIL Funding Remaining</t>
  </si>
  <si>
    <t>Application Number</t>
  </si>
  <si>
    <t>Name of Development</t>
  </si>
  <si>
    <t>County</t>
  </si>
  <si>
    <t>Demographic</t>
  </si>
  <si>
    <t>Name of Authorized Principal Representative</t>
  </si>
  <si>
    <t>Name of Developers</t>
  </si>
  <si>
    <t>Number of Units</t>
  </si>
  <si>
    <t>SAIL Request Amount</t>
  </si>
  <si>
    <t>Eligible For Funding?</t>
  </si>
  <si>
    <t>Dev Category?</t>
  </si>
  <si>
    <t>Total Points</t>
  </si>
  <si>
    <t>Current and Future Need for Farmworker or Commercial Fishing Worker Housing in the Area points</t>
  </si>
  <si>
    <t>Experience Operating and Managing Farmworker or Commercial Fishing Worker Housing</t>
  </si>
  <si>
    <t>SAIL Request Per Set-Aside Unit</t>
  </si>
  <si>
    <t>SAIL Request as % of TDC Preference</t>
  </si>
  <si>
    <t>Florida Job Creation Preference</t>
  </si>
  <si>
    <t>Lottery Number</t>
  </si>
  <si>
    <t>Select for Funding?</t>
  </si>
  <si>
    <t>First Application - highest-ranking eligible Application that selected the Development Category of Substantial Rehabilitation, with or without Acquisition</t>
  </si>
  <si>
    <t>none</t>
  </si>
  <si>
    <t>Remaining Funding</t>
  </si>
  <si>
    <t>2022-237S</t>
  </si>
  <si>
    <t>Everglades Village Phase 5.6</t>
  </si>
  <si>
    <t>Miami-Dade</t>
  </si>
  <si>
    <t>Farm-worker</t>
  </si>
  <si>
    <t>Steven C. Kirk</t>
  </si>
  <si>
    <t>Rural Neighborhoods, Incorporated</t>
  </si>
  <si>
    <t>Y</t>
  </si>
  <si>
    <t>NC</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</si>
  <si>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</si>
  <si>
    <t>On March 4, 2022, the Board of Directors of Florida Housing Finance Corporation approved the Review Committee’s motion and staff recommendation to select the above Application for funding and invite the Applicant to enter credit underwriting.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</si>
</sst>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1"/>
      <color theme="1"/>
      <name val="Calibri"/>
      <family val="2"/>
      <scheme val="minor"/>
    </font>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10"/>
      <color theme="1"/>
      <name val="Calibri"/>
      <family val="2"/>
    </font>
    <font>
      <sz val="9"/>
      <color theme="1"/>
      <name val="Calibri"/>
      <family val="2"/>
      <scheme val="minor"/>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9" fontId="2" fillId="0" borderId="0" applyFont="0" applyFill="0" applyBorder="0" applyAlignment="0" applyProtection="0"/>
  </cellStyleXfs>
  <cellXfs count="53">
    <xf numFmtId="0" fontId="0" fillId="0" borderId="0" xfId="0"/>
    <xf numFmtId="44" fontId="3" fillId="0" borderId="0" xfId="2" applyFont="1" applyBorder="1" applyAlignment="1"/>
    <xf numFmtId="0" fontId="3" fillId="0" borderId="0" xfId="3" applyFont="1" applyAlignment="1">
      <alignment horizontal="center"/>
    </xf>
    <xf numFmtId="0" fontId="3" fillId="0" borderId="0" xfId="3" applyFont="1"/>
    <xf numFmtId="164" fontId="3" fillId="0" borderId="0" xfId="1" applyNumberFormat="1" applyFont="1" applyBorder="1" applyAlignment="1"/>
    <xf numFmtId="164" fontId="3" fillId="0" borderId="3" xfId="1" applyNumberFormat="1" applyFont="1" applyBorder="1" applyAlignment="1">
      <alignment horizontal="left"/>
    </xf>
    <xf numFmtId="164" fontId="3" fillId="0" borderId="0" xfId="1" applyNumberFormat="1" applyFont="1" applyBorder="1" applyAlignment="1">
      <alignment horizontal="left"/>
    </xf>
    <xf numFmtId="0" fontId="3" fillId="0" borderId="0" xfId="3" applyFont="1" applyAlignment="1">
      <alignment wrapText="1"/>
    </xf>
    <xf numFmtId="0" fontId="4" fillId="0" borderId="0" xfId="3" applyFont="1"/>
    <xf numFmtId="0" fontId="4" fillId="0" borderId="0" xfId="3" applyFont="1" applyAlignment="1">
      <alignment wrapText="1"/>
    </xf>
    <xf numFmtId="0" fontId="4" fillId="0" borderId="0" xfId="3" applyFont="1" applyAlignment="1">
      <alignment horizontal="center"/>
    </xf>
    <xf numFmtId="0" fontId="4" fillId="0" borderId="0" xfId="3" applyFont="1" applyAlignment="1">
      <alignment horizontal="left"/>
    </xf>
    <xf numFmtId="164" fontId="4" fillId="0" borderId="0" xfId="1" applyNumberFormat="1" applyFont="1" applyBorder="1" applyAlignment="1">
      <alignment horizontal="left"/>
    </xf>
    <xf numFmtId="44" fontId="4" fillId="0" borderId="0" xfId="3" applyNumberFormat="1" applyFont="1"/>
    <xf numFmtId="0" fontId="3" fillId="0" borderId="3" xfId="3" applyFont="1" applyBorder="1" applyAlignment="1" applyProtection="1">
      <alignment horizontal="center" vertical="center" wrapText="1"/>
      <protection locked="0"/>
    </xf>
    <xf numFmtId="0" fontId="3" fillId="0" borderId="3" xfId="3" applyFont="1" applyBorder="1" applyAlignment="1">
      <alignment horizontal="center" vertical="center" wrapText="1"/>
    </xf>
    <xf numFmtId="0" fontId="3" fillId="0" borderId="0" xfId="3" applyFont="1" applyAlignment="1">
      <alignment horizontal="center" vertical="center"/>
    </xf>
    <xf numFmtId="0" fontId="4" fillId="0" borderId="0" xfId="3" applyFont="1" applyAlignment="1">
      <alignment horizontal="left" vertical="center" wrapText="1"/>
    </xf>
    <xf numFmtId="0" fontId="4" fillId="0" borderId="0" xfId="4" applyFont="1" applyAlignment="1">
      <alignment horizontal="center" vertical="center" wrapText="1"/>
    </xf>
    <xf numFmtId="44" fontId="4" fillId="0" borderId="0" xfId="2" applyFont="1" applyFill="1" applyBorder="1" applyAlignment="1">
      <alignment horizontal="left" vertical="center" wrapText="1"/>
    </xf>
    <xf numFmtId="0" fontId="4" fillId="0" borderId="0" xfId="3" applyFont="1" applyAlignment="1">
      <alignment horizontal="center" vertical="center"/>
    </xf>
    <xf numFmtId="44" fontId="4" fillId="0" borderId="0" xfId="2" applyFont="1" applyFill="1" applyBorder="1" applyAlignment="1">
      <alignment horizontal="center" vertical="center" wrapText="1"/>
    </xf>
    <xf numFmtId="0" fontId="4" fillId="0" borderId="0" xfId="5" applyNumberFormat="1" applyFont="1" applyFill="1" applyBorder="1" applyAlignment="1" applyProtection="1">
      <alignment horizontal="center" vertical="center" wrapText="1"/>
      <protection locked="0"/>
    </xf>
    <xf numFmtId="0" fontId="4" fillId="0" borderId="0" xfId="3" applyFont="1" applyAlignment="1">
      <alignment horizontal="center" vertical="center" wrapText="1"/>
    </xf>
    <xf numFmtId="0" fontId="4" fillId="0" borderId="0" xfId="3" applyFont="1" applyAlignment="1">
      <alignment vertical="center"/>
    </xf>
    <xf numFmtId="0" fontId="5" fillId="0" borderId="0" xfId="3" applyFont="1"/>
    <xf numFmtId="0" fontId="3" fillId="0" borderId="0" xfId="3" applyFont="1" applyAlignment="1" applyProtection="1">
      <alignment wrapText="1" readingOrder="1"/>
      <protection locked="0"/>
    </xf>
    <xf numFmtId="0" fontId="3" fillId="0" borderId="0" xfId="3" applyFont="1" applyAlignment="1" applyProtection="1">
      <alignment horizontal="center" wrapText="1" readingOrder="1"/>
      <protection locked="0"/>
    </xf>
    <xf numFmtId="8" fontId="3" fillId="0" borderId="0" xfId="3" applyNumberFormat="1" applyFont="1" applyAlignment="1" applyProtection="1">
      <alignment wrapText="1" readingOrder="1"/>
      <protection locked="0"/>
    </xf>
    <xf numFmtId="4" fontId="3" fillId="0" borderId="0" xfId="3" applyNumberFormat="1" applyFont="1" applyAlignment="1">
      <alignment horizontal="center"/>
    </xf>
    <xf numFmtId="164" fontId="4" fillId="0" borderId="0" xfId="1" applyNumberFormat="1" applyFont="1" applyBorder="1" applyAlignment="1"/>
    <xf numFmtId="0" fontId="3" fillId="0" borderId="0" xfId="3" applyFont="1" applyAlignment="1">
      <alignment horizontal="left" vertical="center"/>
    </xf>
    <xf numFmtId="164" fontId="4" fillId="0" borderId="0" xfId="1" applyNumberFormat="1" applyFont="1" applyFill="1" applyBorder="1" applyAlignment="1">
      <alignment horizontal="left" vertical="center" wrapText="1"/>
    </xf>
    <xf numFmtId="0" fontId="6" fillId="0" borderId="3" xfId="3" applyFont="1" applyBorder="1" applyAlignment="1">
      <alignment vertical="center"/>
    </xf>
    <xf numFmtId="0" fontId="6" fillId="0" borderId="3" xfId="3" applyFont="1" applyBorder="1" applyAlignment="1">
      <alignment horizontal="left" vertical="center" wrapText="1"/>
    </xf>
    <xf numFmtId="0" fontId="6" fillId="0" borderId="3" xfId="4" applyFont="1" applyBorder="1" applyAlignment="1">
      <alignment horizontal="center" vertical="center" wrapText="1"/>
    </xf>
    <xf numFmtId="165" fontId="6" fillId="0" borderId="3" xfId="2" applyNumberFormat="1" applyFont="1" applyBorder="1" applyAlignment="1">
      <alignment horizontal="left" vertical="center" wrapText="1"/>
    </xf>
    <xf numFmtId="0" fontId="6" fillId="0" borderId="3" xfId="3" applyFont="1" applyBorder="1" applyAlignment="1">
      <alignment horizontal="center" vertical="center"/>
    </xf>
    <xf numFmtId="44" fontId="6" fillId="0" borderId="3" xfId="2" applyFont="1" applyFill="1" applyBorder="1" applyAlignment="1">
      <alignment horizontal="center" vertical="center" wrapText="1"/>
    </xf>
    <xf numFmtId="0" fontId="6" fillId="0" borderId="3" xfId="5" applyNumberFormat="1" applyFont="1" applyFill="1" applyBorder="1" applyAlignment="1" applyProtection="1">
      <alignment horizontal="center" vertical="center" wrapText="1"/>
      <protection locked="0"/>
    </xf>
    <xf numFmtId="0" fontId="6" fillId="0" borderId="3" xfId="3" applyFont="1" applyBorder="1" applyAlignment="1">
      <alignment horizontal="center" vertical="center" wrapText="1"/>
    </xf>
    <xf numFmtId="0" fontId="6" fillId="0" borderId="2" xfId="3" applyFont="1" applyBorder="1" applyAlignment="1">
      <alignment horizontal="center" vertical="center" wrapText="1"/>
    </xf>
    <xf numFmtId="0" fontId="6" fillId="0" borderId="0" xfId="3" applyFont="1" applyAlignment="1">
      <alignment vertical="center"/>
    </xf>
    <xf numFmtId="8" fontId="4" fillId="0" borderId="0" xfId="3" applyNumberFormat="1" applyFont="1" applyAlignment="1" applyProtection="1">
      <alignment wrapText="1" readingOrder="1"/>
      <protection locked="0"/>
    </xf>
    <xf numFmtId="4" fontId="4" fillId="0" borderId="0" xfId="3" applyNumberFormat="1" applyFont="1" applyAlignment="1">
      <alignment horizontal="center"/>
    </xf>
    <xf numFmtId="164" fontId="4" fillId="0" borderId="0" xfId="1" applyNumberFormat="1" applyFont="1" applyAlignment="1"/>
    <xf numFmtId="0" fontId="3" fillId="0" borderId="1" xfId="3" applyFont="1" applyBorder="1" applyAlignment="1">
      <alignment horizontal="left" wrapText="1"/>
    </xf>
    <xf numFmtId="0" fontId="3" fillId="0" borderId="2" xfId="3" applyFont="1" applyBorder="1" applyAlignment="1">
      <alignment horizontal="left" wrapText="1"/>
    </xf>
    <xf numFmtId="0" fontId="3" fillId="0" borderId="0" xfId="3" applyFont="1" applyAlignment="1">
      <alignment horizontal="left" wrapText="1"/>
    </xf>
    <xf numFmtId="0" fontId="3" fillId="0" borderId="0" xfId="3" applyFont="1" applyAlignment="1">
      <alignment horizontal="center"/>
    </xf>
    <xf numFmtId="0" fontId="4" fillId="0" borderId="0" xfId="3" applyFont="1" applyAlignment="1" applyProtection="1">
      <alignment horizontal="left" wrapText="1" readingOrder="1"/>
      <protection locked="0"/>
    </xf>
    <xf numFmtId="0" fontId="4" fillId="0" borderId="0" xfId="3" applyFont="1" applyAlignment="1">
      <alignment horizontal="left" wrapText="1"/>
    </xf>
    <xf numFmtId="0" fontId="4" fillId="0" borderId="0" xfId="3" applyFont="1" applyAlignment="1" applyProtection="1">
      <alignment horizontal="left" wrapText="1" readingOrder="1"/>
      <protection locked="0"/>
    </xf>
  </cellXfs>
  <cellStyles count="6">
    <cellStyle name="Comma" xfId="1" builtinId="3"/>
    <cellStyle name="Currency" xfId="2" builtinId="4"/>
    <cellStyle name="Normal" xfId="0" builtinId="0"/>
    <cellStyle name="Normal 2" xfId="3" xr:uid="{954B4800-7122-4453-BD94-239D67E9FB7C}"/>
    <cellStyle name="Normal 3" xfId="4" xr:uid="{7435A8A0-E258-4F9A-8883-26F653493371}"/>
    <cellStyle name="Percent 2" xfId="5" xr:uid="{78BC4DA5-0AA8-4F35-84ED-E7A53DDCCD2A}"/>
  </cellStyles>
  <dxfs count="15">
    <dxf>
      <fill>
        <patternFill>
          <bgColor rgb="FFFFCCFF"/>
        </patternFill>
      </fill>
    </dxf>
    <dxf>
      <fill>
        <patternFill>
          <bgColor rgb="FFFFCCFF"/>
        </patternFill>
      </fill>
    </dxf>
    <dxf>
      <fill>
        <patternFill>
          <bgColor rgb="FFFFCCFF"/>
        </patternFill>
      </fill>
    </dxf>
    <dxf>
      <fill>
        <patternFill>
          <bgColor theme="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1"/>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774A9-648D-4718-9C5E-3BF635DD4ECD}">
  <sheetPr>
    <pageSetUpPr fitToPage="1"/>
  </sheetPr>
  <dimension ref="A1:R96"/>
  <sheetViews>
    <sheetView showGridLines="0" tabSelected="1" zoomScaleNormal="100" workbookViewId="0">
      <pane ySplit="6" topLeftCell="A7" activePane="bottomLeft" state="frozen"/>
      <selection pane="bottomLeft" activeCell="B7" sqref="B7"/>
    </sheetView>
  </sheetViews>
  <sheetFormatPr defaultColWidth="9.42578125" defaultRowHeight="12.75" x14ac:dyDescent="0.2"/>
  <cols>
    <col min="1" max="1" width="10.85546875" style="8" customWidth="1"/>
    <col min="2" max="2" width="16.42578125" style="9" customWidth="1"/>
    <col min="3" max="3" width="11.42578125" style="8" bestFit="1" customWidth="1"/>
    <col min="4" max="4" width="12.5703125" style="10" customWidth="1"/>
    <col min="5" max="5" width="13.5703125" style="8" customWidth="1"/>
    <col min="6" max="6" width="12.7109375" style="8" customWidth="1"/>
    <col min="7" max="7" width="6.85546875" style="8" customWidth="1"/>
    <col min="8" max="8" width="12.85546875" style="8" customWidth="1"/>
    <col min="9" max="9" width="8.140625" style="8" customWidth="1"/>
    <col min="10" max="10" width="9.42578125" style="8" customWidth="1"/>
    <col min="11" max="11" width="5.5703125" style="10" bestFit="1" customWidth="1"/>
    <col min="12" max="12" width="17.5703125" style="10" customWidth="1"/>
    <col min="13" max="13" width="17.5703125" style="8" customWidth="1"/>
    <col min="14" max="14" width="10.85546875" style="45" bestFit="1" customWidth="1"/>
    <col min="15" max="15" width="9.42578125" style="8" customWidth="1"/>
    <col min="16" max="16" width="9.7109375" style="8" bestFit="1" customWidth="1"/>
    <col min="17" max="17" width="7.5703125" style="8" bestFit="1" customWidth="1"/>
    <col min="18" max="18" width="7.5703125" style="8" hidden="1" customWidth="1"/>
    <col min="19" max="19" width="9.42578125" style="8" customWidth="1"/>
    <col min="20" max="16384" width="9.42578125" style="8"/>
  </cols>
  <sheetData>
    <row r="1" spans="1:18" s="3" customFormat="1" x14ac:dyDescent="0.2">
      <c r="A1" s="49"/>
      <c r="B1" s="49"/>
      <c r="C1" s="49"/>
      <c r="D1" s="49"/>
      <c r="E1" s="1"/>
      <c r="F1" s="2"/>
      <c r="G1" s="1"/>
      <c r="H1" s="1"/>
      <c r="K1" s="2"/>
      <c r="L1" s="2"/>
      <c r="N1" s="4"/>
    </row>
    <row r="2" spans="1:18" s="3" customFormat="1" ht="13.35" customHeight="1" x14ac:dyDescent="0.2">
      <c r="A2" s="46" t="s">
        <v>0</v>
      </c>
      <c r="B2" s="47"/>
      <c r="C2" s="5">
        <v>5125000</v>
      </c>
      <c r="D2" s="48"/>
      <c r="E2" s="48"/>
      <c r="F2" s="48"/>
      <c r="G2" s="6"/>
      <c r="H2" s="7"/>
      <c r="I2" s="7"/>
      <c r="J2" s="7"/>
    </row>
    <row r="3" spans="1:18" s="3" customFormat="1" ht="13.35" customHeight="1" x14ac:dyDescent="0.2">
      <c r="A3" s="46" t="s">
        <v>1</v>
      </c>
      <c r="B3" s="47"/>
      <c r="C3" s="5">
        <f>SUM(H7:H19)</f>
        <v>4300000</v>
      </c>
      <c r="D3" s="48"/>
      <c r="E3" s="48"/>
      <c r="F3" s="48"/>
      <c r="G3" s="6"/>
      <c r="H3" s="7"/>
      <c r="I3" s="7"/>
      <c r="J3" s="7"/>
    </row>
    <row r="4" spans="1:18" s="3" customFormat="1" ht="13.35" customHeight="1" x14ac:dyDescent="0.2">
      <c r="A4" s="46" t="s">
        <v>2</v>
      </c>
      <c r="B4" s="47"/>
      <c r="C4" s="5">
        <f>C2-C3</f>
        <v>825000</v>
      </c>
      <c r="D4" s="48"/>
      <c r="E4" s="48"/>
      <c r="F4" s="48"/>
      <c r="G4" s="6"/>
      <c r="H4" s="7"/>
      <c r="I4" s="7"/>
      <c r="J4" s="7"/>
    </row>
    <row r="5" spans="1:18" x14ac:dyDescent="0.2">
      <c r="I5" s="11"/>
      <c r="J5" s="11"/>
      <c r="K5" s="11"/>
      <c r="L5" s="11"/>
      <c r="N5" s="12"/>
      <c r="Q5" s="13"/>
      <c r="R5" s="11"/>
    </row>
    <row r="6" spans="1:18" s="16" customFormat="1" ht="76.5" x14ac:dyDescent="0.25">
      <c r="A6" s="14" t="s">
        <v>3</v>
      </c>
      <c r="B6" s="14" t="s">
        <v>4</v>
      </c>
      <c r="C6" s="14" t="s">
        <v>5</v>
      </c>
      <c r="D6" s="14" t="s">
        <v>6</v>
      </c>
      <c r="E6" s="14" t="s">
        <v>7</v>
      </c>
      <c r="F6" s="14" t="s">
        <v>8</v>
      </c>
      <c r="G6" s="15" t="s">
        <v>9</v>
      </c>
      <c r="H6" s="14" t="s">
        <v>10</v>
      </c>
      <c r="I6" s="14" t="s">
        <v>11</v>
      </c>
      <c r="J6" s="14" t="s">
        <v>12</v>
      </c>
      <c r="K6" s="14" t="s">
        <v>13</v>
      </c>
      <c r="L6" s="14" t="s">
        <v>14</v>
      </c>
      <c r="M6" s="14" t="s">
        <v>15</v>
      </c>
      <c r="N6" s="14" t="s">
        <v>16</v>
      </c>
      <c r="O6" s="14" t="s">
        <v>17</v>
      </c>
      <c r="P6" s="14" t="s">
        <v>18</v>
      </c>
      <c r="Q6" s="14" t="s">
        <v>19</v>
      </c>
      <c r="R6" s="15" t="s">
        <v>20</v>
      </c>
    </row>
    <row r="7" spans="1:18" s="24" customFormat="1" x14ac:dyDescent="0.25">
      <c r="A7" s="17"/>
      <c r="B7" s="17"/>
      <c r="C7" s="17"/>
      <c r="D7" s="17"/>
      <c r="E7" s="17"/>
      <c r="F7" s="18"/>
      <c r="G7" s="19"/>
      <c r="H7" s="20"/>
      <c r="I7" s="20"/>
      <c r="J7" s="20"/>
      <c r="K7" s="20"/>
      <c r="L7" s="21"/>
      <c r="M7" s="22"/>
      <c r="N7" s="23"/>
      <c r="O7" s="20"/>
      <c r="P7" s="23"/>
    </row>
    <row r="8" spans="1:18" s="3" customFormat="1" x14ac:dyDescent="0.2">
      <c r="A8" s="25" t="s">
        <v>21</v>
      </c>
      <c r="B8" s="26"/>
      <c r="C8" s="26"/>
      <c r="D8" s="26"/>
      <c r="E8" s="26"/>
      <c r="F8" s="27"/>
      <c r="G8" s="27"/>
      <c r="H8" s="27"/>
      <c r="I8" s="27"/>
      <c r="J8" s="27"/>
      <c r="K8" s="28"/>
      <c r="L8" s="28"/>
      <c r="M8" s="27"/>
      <c r="N8" s="27"/>
      <c r="O8" s="27"/>
      <c r="P8" s="27"/>
      <c r="Q8" s="29"/>
      <c r="R8" s="28"/>
    </row>
    <row r="9" spans="1:18" x14ac:dyDescent="0.2">
      <c r="A9" s="8" t="s">
        <v>22</v>
      </c>
      <c r="D9" s="8"/>
      <c r="K9" s="8"/>
      <c r="L9" s="8"/>
      <c r="N9" s="30"/>
    </row>
    <row r="10" spans="1:18" x14ac:dyDescent="0.2">
      <c r="A10" s="3"/>
      <c r="D10" s="8"/>
      <c r="K10" s="8"/>
      <c r="L10" s="8"/>
      <c r="N10" s="30"/>
    </row>
    <row r="11" spans="1:18" s="24" customFormat="1" x14ac:dyDescent="0.25">
      <c r="A11" s="31" t="s">
        <v>23</v>
      </c>
      <c r="B11" s="17"/>
      <c r="C11" s="17"/>
      <c r="D11" s="17"/>
      <c r="E11" s="17"/>
      <c r="F11" s="18"/>
      <c r="G11" s="32"/>
      <c r="H11" s="16"/>
      <c r="I11" s="16"/>
      <c r="J11" s="16"/>
      <c r="K11" s="20"/>
      <c r="L11" s="21"/>
      <c r="M11" s="22"/>
      <c r="N11" s="23"/>
      <c r="O11" s="20"/>
      <c r="P11" s="23"/>
    </row>
    <row r="12" spans="1:18" s="42" customFormat="1" ht="48.75" customHeight="1" x14ac:dyDescent="0.25">
      <c r="A12" s="33" t="s">
        <v>24</v>
      </c>
      <c r="B12" s="34" t="s">
        <v>25</v>
      </c>
      <c r="C12" s="34" t="s">
        <v>26</v>
      </c>
      <c r="D12" s="34" t="s">
        <v>27</v>
      </c>
      <c r="E12" s="34" t="s">
        <v>28</v>
      </c>
      <c r="F12" s="34" t="s">
        <v>29</v>
      </c>
      <c r="G12" s="35">
        <v>20</v>
      </c>
      <c r="H12" s="36">
        <v>4300000</v>
      </c>
      <c r="I12" s="37" t="s">
        <v>30</v>
      </c>
      <c r="J12" s="37" t="s">
        <v>31</v>
      </c>
      <c r="K12" s="37">
        <v>95</v>
      </c>
      <c r="L12" s="37">
        <v>13</v>
      </c>
      <c r="M12" s="37">
        <v>17</v>
      </c>
      <c r="N12" s="38">
        <f>H12/G12</f>
        <v>215000</v>
      </c>
      <c r="O12" s="39" t="s">
        <v>30</v>
      </c>
      <c r="P12" s="40" t="s">
        <v>30</v>
      </c>
      <c r="Q12" s="37">
        <v>1</v>
      </c>
      <c r="R12" s="41"/>
    </row>
    <row r="13" spans="1:18" x14ac:dyDescent="0.2">
      <c r="A13" s="3"/>
      <c r="D13" s="8"/>
      <c r="K13" s="8"/>
      <c r="L13" s="8"/>
      <c r="N13" s="30"/>
    </row>
    <row r="14" spans="1:18" x14ac:dyDescent="0.2">
      <c r="A14" s="50" t="s">
        <v>33</v>
      </c>
      <c r="B14" s="50"/>
      <c r="C14" s="50"/>
      <c r="D14" s="50"/>
      <c r="E14" s="50"/>
      <c r="F14" s="50"/>
      <c r="G14" s="50"/>
      <c r="H14" s="50"/>
      <c r="I14" s="50"/>
      <c r="J14" s="50"/>
      <c r="K14" s="50"/>
      <c r="L14" s="50"/>
      <c r="M14" s="50"/>
      <c r="N14" s="50"/>
      <c r="O14" s="50"/>
      <c r="P14" s="50"/>
      <c r="Q14" s="44"/>
      <c r="R14" s="43"/>
    </row>
    <row r="15" spans="1:18" x14ac:dyDescent="0.2">
      <c r="A15" s="50"/>
      <c r="B15" s="50"/>
      <c r="C15" s="50"/>
      <c r="D15" s="50"/>
      <c r="E15" s="50"/>
      <c r="F15" s="50"/>
      <c r="G15" s="50"/>
      <c r="H15" s="50"/>
      <c r="I15" s="50"/>
      <c r="J15" s="50"/>
      <c r="K15" s="50"/>
      <c r="L15" s="50"/>
      <c r="M15" s="50"/>
      <c r="N15" s="50"/>
      <c r="O15" s="50"/>
      <c r="P15" s="50"/>
    </row>
    <row r="16" spans="1:18" x14ac:dyDescent="0.2">
      <c r="A16" s="52"/>
      <c r="B16" s="52"/>
      <c r="C16" s="52"/>
      <c r="D16" s="52"/>
      <c r="E16" s="52"/>
      <c r="F16" s="52"/>
      <c r="G16" s="52"/>
      <c r="H16" s="52"/>
      <c r="I16" s="52"/>
      <c r="J16" s="52"/>
      <c r="K16" s="52"/>
      <c r="L16" s="52"/>
      <c r="M16" s="52"/>
      <c r="N16" s="52"/>
      <c r="O16" s="52"/>
      <c r="P16" s="52"/>
    </row>
    <row r="17" spans="1:16" x14ac:dyDescent="0.2">
      <c r="A17" s="51" t="s">
        <v>32</v>
      </c>
      <c r="B17" s="51"/>
      <c r="C17" s="51"/>
      <c r="D17" s="51"/>
      <c r="E17" s="51"/>
      <c r="F17" s="51"/>
      <c r="G17" s="51"/>
      <c r="H17" s="51"/>
      <c r="I17" s="51"/>
      <c r="J17" s="51"/>
      <c r="K17" s="51"/>
      <c r="L17" s="51"/>
      <c r="M17" s="51"/>
      <c r="N17" s="51"/>
      <c r="O17" s="51"/>
      <c r="P17" s="51"/>
    </row>
    <row r="18" spans="1:16" x14ac:dyDescent="0.2">
      <c r="A18" s="51"/>
      <c r="B18" s="51"/>
      <c r="C18" s="51"/>
      <c r="D18" s="51"/>
      <c r="E18" s="51"/>
      <c r="F18" s="51"/>
      <c r="G18" s="51"/>
      <c r="H18" s="51"/>
      <c r="I18" s="51"/>
      <c r="J18" s="51"/>
      <c r="K18" s="51"/>
      <c r="L18" s="51"/>
      <c r="M18" s="51"/>
      <c r="N18" s="51"/>
      <c r="O18" s="51"/>
      <c r="P18" s="51"/>
    </row>
    <row r="19" spans="1:16" x14ac:dyDescent="0.2">
      <c r="D19" s="8"/>
      <c r="K19" s="8"/>
      <c r="L19" s="8"/>
    </row>
    <row r="20" spans="1:16" x14ac:dyDescent="0.2">
      <c r="D20" s="8"/>
      <c r="K20" s="8"/>
      <c r="L20" s="8"/>
    </row>
    <row r="21" spans="1:16" x14ac:dyDescent="0.2">
      <c r="D21" s="8"/>
      <c r="K21" s="8"/>
      <c r="L21" s="8"/>
    </row>
    <row r="22" spans="1:16" x14ac:dyDescent="0.2">
      <c r="D22" s="8"/>
      <c r="K22" s="8"/>
      <c r="L22" s="8"/>
    </row>
    <row r="23" spans="1:16" x14ac:dyDescent="0.2">
      <c r="D23" s="8"/>
      <c r="K23" s="8"/>
      <c r="L23" s="8"/>
    </row>
    <row r="24" spans="1:16" x14ac:dyDescent="0.2">
      <c r="D24" s="8"/>
      <c r="K24" s="8"/>
      <c r="L24" s="8"/>
    </row>
    <row r="25" spans="1:16" x14ac:dyDescent="0.2">
      <c r="D25" s="8"/>
      <c r="K25" s="8"/>
      <c r="L25" s="8"/>
    </row>
    <row r="26" spans="1:16" x14ac:dyDescent="0.2">
      <c r="D26" s="8"/>
      <c r="K26" s="8"/>
      <c r="L26" s="8"/>
    </row>
    <row r="27" spans="1:16" x14ac:dyDescent="0.2">
      <c r="D27" s="8"/>
      <c r="K27" s="8"/>
      <c r="L27" s="8"/>
    </row>
    <row r="28" spans="1:16" x14ac:dyDescent="0.2">
      <c r="D28" s="8"/>
      <c r="K28" s="8"/>
      <c r="L28" s="8"/>
    </row>
    <row r="29" spans="1:16" x14ac:dyDescent="0.2">
      <c r="D29" s="8"/>
      <c r="K29" s="8"/>
      <c r="L29" s="8"/>
    </row>
    <row r="30" spans="1:16" x14ac:dyDescent="0.2">
      <c r="D30" s="8"/>
      <c r="K30" s="8"/>
      <c r="L30" s="8"/>
    </row>
    <row r="31" spans="1:16" x14ac:dyDescent="0.2">
      <c r="D31" s="8"/>
      <c r="K31" s="8"/>
      <c r="L31" s="8"/>
    </row>
    <row r="32" spans="1:16" x14ac:dyDescent="0.2">
      <c r="D32" s="8"/>
      <c r="K32" s="8"/>
      <c r="L32" s="8"/>
    </row>
    <row r="33" spans="4:12" x14ac:dyDescent="0.2">
      <c r="D33" s="8"/>
      <c r="K33" s="8"/>
      <c r="L33" s="8"/>
    </row>
    <row r="34" spans="4:12" x14ac:dyDescent="0.2">
      <c r="D34" s="8"/>
      <c r="K34" s="8"/>
      <c r="L34" s="8"/>
    </row>
    <row r="35" spans="4:12" x14ac:dyDescent="0.2">
      <c r="D35" s="8"/>
      <c r="K35" s="8"/>
      <c r="L35" s="8"/>
    </row>
    <row r="36" spans="4:12" x14ac:dyDescent="0.2">
      <c r="D36" s="8"/>
      <c r="K36" s="8"/>
      <c r="L36" s="8"/>
    </row>
    <row r="37" spans="4:12" x14ac:dyDescent="0.2">
      <c r="D37" s="8"/>
      <c r="K37" s="8"/>
      <c r="L37" s="8"/>
    </row>
    <row r="38" spans="4:12" x14ac:dyDescent="0.2">
      <c r="D38" s="8"/>
      <c r="K38" s="8"/>
      <c r="L38" s="8"/>
    </row>
    <row r="39" spans="4:12" x14ac:dyDescent="0.2">
      <c r="D39" s="8"/>
      <c r="K39" s="8"/>
      <c r="L39" s="8"/>
    </row>
    <row r="40" spans="4:12" x14ac:dyDescent="0.2">
      <c r="D40" s="8"/>
      <c r="K40" s="8"/>
      <c r="L40" s="8"/>
    </row>
    <row r="41" spans="4:12" x14ac:dyDescent="0.2">
      <c r="D41" s="8"/>
      <c r="K41" s="8"/>
      <c r="L41" s="8"/>
    </row>
    <row r="42" spans="4:12" x14ac:dyDescent="0.2">
      <c r="D42" s="8"/>
      <c r="K42" s="8"/>
      <c r="L42" s="8"/>
    </row>
    <row r="43" spans="4:12" x14ac:dyDescent="0.2">
      <c r="D43" s="8"/>
      <c r="K43" s="8"/>
      <c r="L43" s="8"/>
    </row>
    <row r="44" spans="4:12" x14ac:dyDescent="0.2">
      <c r="D44" s="8"/>
      <c r="K44" s="8"/>
      <c r="L44" s="8"/>
    </row>
    <row r="45" spans="4:12" x14ac:dyDescent="0.2">
      <c r="D45" s="8"/>
      <c r="K45" s="8"/>
      <c r="L45" s="8"/>
    </row>
    <row r="46" spans="4:12" x14ac:dyDescent="0.2">
      <c r="D46" s="8"/>
      <c r="K46" s="8"/>
      <c r="L46" s="8"/>
    </row>
    <row r="47" spans="4:12" x14ac:dyDescent="0.2">
      <c r="D47" s="8"/>
      <c r="K47" s="8"/>
      <c r="L47" s="8"/>
    </row>
    <row r="48" spans="4:12" x14ac:dyDescent="0.2">
      <c r="D48" s="8"/>
      <c r="K48" s="8"/>
      <c r="L48" s="8"/>
    </row>
    <row r="49" spans="4:12" x14ac:dyDescent="0.2">
      <c r="D49" s="8"/>
      <c r="K49" s="8"/>
      <c r="L49" s="8"/>
    </row>
    <row r="50" spans="4:12" x14ac:dyDescent="0.2">
      <c r="D50" s="8"/>
      <c r="K50" s="8"/>
      <c r="L50" s="8"/>
    </row>
    <row r="51" spans="4:12" x14ac:dyDescent="0.2">
      <c r="D51" s="8"/>
      <c r="K51" s="8"/>
      <c r="L51" s="8"/>
    </row>
    <row r="52" spans="4:12" x14ac:dyDescent="0.2">
      <c r="D52" s="8"/>
      <c r="K52" s="8"/>
      <c r="L52" s="8"/>
    </row>
    <row r="53" spans="4:12" x14ac:dyDescent="0.2">
      <c r="D53" s="8"/>
      <c r="K53" s="8"/>
      <c r="L53" s="8"/>
    </row>
    <row r="54" spans="4:12" x14ac:dyDescent="0.2">
      <c r="D54" s="8"/>
      <c r="K54" s="8"/>
      <c r="L54" s="8"/>
    </row>
    <row r="55" spans="4:12" x14ac:dyDescent="0.2">
      <c r="D55" s="8"/>
      <c r="K55" s="8"/>
      <c r="L55" s="8"/>
    </row>
    <row r="56" spans="4:12" x14ac:dyDescent="0.2">
      <c r="D56" s="8"/>
      <c r="K56" s="8"/>
      <c r="L56" s="8"/>
    </row>
    <row r="57" spans="4:12" x14ac:dyDescent="0.2">
      <c r="D57" s="8"/>
      <c r="K57" s="8"/>
      <c r="L57" s="8"/>
    </row>
    <row r="58" spans="4:12" x14ac:dyDescent="0.2">
      <c r="D58" s="8"/>
      <c r="K58" s="8"/>
      <c r="L58" s="8"/>
    </row>
    <row r="59" spans="4:12" x14ac:dyDescent="0.2">
      <c r="D59" s="8"/>
      <c r="K59" s="8"/>
      <c r="L59" s="8"/>
    </row>
    <row r="60" spans="4:12" x14ac:dyDescent="0.2">
      <c r="D60" s="8"/>
      <c r="K60" s="8"/>
      <c r="L60" s="8"/>
    </row>
    <row r="61" spans="4:12" x14ac:dyDescent="0.2">
      <c r="D61" s="8"/>
      <c r="K61" s="8"/>
      <c r="L61" s="8"/>
    </row>
    <row r="62" spans="4:12" x14ac:dyDescent="0.2">
      <c r="D62" s="8"/>
      <c r="K62" s="8"/>
      <c r="L62" s="8"/>
    </row>
    <row r="63" spans="4:12" x14ac:dyDescent="0.2">
      <c r="D63" s="8"/>
      <c r="K63" s="8"/>
      <c r="L63" s="8"/>
    </row>
    <row r="64" spans="4:12" x14ac:dyDescent="0.2">
      <c r="D64" s="8"/>
      <c r="K64" s="8"/>
      <c r="L64" s="8"/>
    </row>
    <row r="65" spans="4:12" x14ac:dyDescent="0.2">
      <c r="D65" s="8"/>
      <c r="K65" s="8"/>
      <c r="L65" s="8"/>
    </row>
    <row r="66" spans="4:12" x14ac:dyDescent="0.2">
      <c r="D66" s="8"/>
      <c r="K66" s="8"/>
      <c r="L66" s="8"/>
    </row>
    <row r="67" spans="4:12" x14ac:dyDescent="0.2">
      <c r="D67" s="8"/>
      <c r="K67" s="8"/>
      <c r="L67" s="8"/>
    </row>
    <row r="68" spans="4:12" x14ac:dyDescent="0.2">
      <c r="D68" s="8"/>
      <c r="K68" s="8"/>
      <c r="L68" s="8"/>
    </row>
    <row r="69" spans="4:12" x14ac:dyDescent="0.2">
      <c r="D69" s="8"/>
      <c r="K69" s="8"/>
      <c r="L69" s="8"/>
    </row>
    <row r="70" spans="4:12" x14ac:dyDescent="0.2">
      <c r="D70" s="8"/>
      <c r="K70" s="8"/>
      <c r="L70" s="8"/>
    </row>
    <row r="71" spans="4:12" x14ac:dyDescent="0.2">
      <c r="D71" s="8"/>
      <c r="K71" s="8"/>
      <c r="L71" s="8"/>
    </row>
    <row r="72" spans="4:12" x14ac:dyDescent="0.2">
      <c r="D72" s="8"/>
      <c r="K72" s="8"/>
      <c r="L72" s="8"/>
    </row>
    <row r="73" spans="4:12" x14ac:dyDescent="0.2">
      <c r="D73" s="8"/>
      <c r="K73" s="8"/>
      <c r="L73" s="8"/>
    </row>
    <row r="74" spans="4:12" x14ac:dyDescent="0.2">
      <c r="D74" s="8"/>
      <c r="K74" s="8"/>
      <c r="L74" s="8"/>
    </row>
    <row r="75" spans="4:12" x14ac:dyDescent="0.2">
      <c r="D75" s="8"/>
      <c r="K75" s="8"/>
      <c r="L75" s="8"/>
    </row>
    <row r="76" spans="4:12" x14ac:dyDescent="0.2">
      <c r="D76" s="8"/>
      <c r="K76" s="8"/>
      <c r="L76" s="8"/>
    </row>
    <row r="77" spans="4:12" x14ac:dyDescent="0.2">
      <c r="D77" s="8"/>
      <c r="K77" s="8"/>
      <c r="L77" s="8"/>
    </row>
    <row r="78" spans="4:12" x14ac:dyDescent="0.2">
      <c r="D78" s="8"/>
      <c r="K78" s="8"/>
      <c r="L78" s="8"/>
    </row>
    <row r="79" spans="4:12" x14ac:dyDescent="0.2">
      <c r="D79" s="8"/>
      <c r="K79" s="8"/>
      <c r="L79" s="8"/>
    </row>
    <row r="80" spans="4:12" x14ac:dyDescent="0.2">
      <c r="D80" s="8"/>
      <c r="K80" s="8"/>
      <c r="L80" s="8"/>
    </row>
    <row r="81" spans="4:12" x14ac:dyDescent="0.2">
      <c r="D81" s="8"/>
      <c r="K81" s="8"/>
      <c r="L81" s="8"/>
    </row>
    <row r="82" spans="4:12" x14ac:dyDescent="0.2">
      <c r="D82" s="8"/>
      <c r="K82" s="8"/>
      <c r="L82" s="8"/>
    </row>
    <row r="83" spans="4:12" x14ac:dyDescent="0.2">
      <c r="D83" s="8"/>
      <c r="K83" s="8"/>
      <c r="L83" s="8"/>
    </row>
    <row r="84" spans="4:12" x14ac:dyDescent="0.2">
      <c r="D84" s="8"/>
      <c r="K84" s="8"/>
      <c r="L84" s="8"/>
    </row>
    <row r="85" spans="4:12" x14ac:dyDescent="0.2">
      <c r="D85" s="8"/>
      <c r="K85" s="8"/>
      <c r="L85" s="8"/>
    </row>
    <row r="86" spans="4:12" x14ac:dyDescent="0.2">
      <c r="D86" s="8"/>
      <c r="K86" s="8"/>
      <c r="L86" s="8"/>
    </row>
    <row r="87" spans="4:12" x14ac:dyDescent="0.2">
      <c r="D87" s="8"/>
      <c r="K87" s="8"/>
      <c r="L87" s="8"/>
    </row>
    <row r="88" spans="4:12" x14ac:dyDescent="0.2">
      <c r="D88" s="8"/>
      <c r="K88" s="8"/>
      <c r="L88" s="8"/>
    </row>
    <row r="89" spans="4:12" x14ac:dyDescent="0.2">
      <c r="D89" s="8"/>
      <c r="K89" s="8"/>
      <c r="L89" s="8"/>
    </row>
    <row r="90" spans="4:12" x14ac:dyDescent="0.2">
      <c r="D90" s="8"/>
      <c r="K90" s="8"/>
      <c r="L90" s="8"/>
    </row>
    <row r="91" spans="4:12" x14ac:dyDescent="0.2">
      <c r="D91" s="8"/>
      <c r="K91" s="8"/>
      <c r="L91" s="8"/>
    </row>
    <row r="92" spans="4:12" x14ac:dyDescent="0.2">
      <c r="D92" s="8"/>
      <c r="K92" s="8"/>
      <c r="L92" s="8"/>
    </row>
    <row r="93" spans="4:12" x14ac:dyDescent="0.2">
      <c r="D93" s="8"/>
      <c r="K93" s="8"/>
      <c r="L93" s="8"/>
    </row>
    <row r="94" spans="4:12" x14ac:dyDescent="0.2">
      <c r="D94" s="8"/>
      <c r="K94" s="8"/>
      <c r="L94" s="8"/>
    </row>
    <row r="95" spans="4:12" x14ac:dyDescent="0.2">
      <c r="D95" s="8"/>
      <c r="K95" s="8"/>
      <c r="L95" s="8"/>
    </row>
    <row r="96" spans="4:12" x14ac:dyDescent="0.2">
      <c r="D96" s="8"/>
      <c r="K96" s="8"/>
      <c r="L96" s="8"/>
    </row>
  </sheetData>
  <mergeCells count="10">
    <mergeCell ref="A14:P15"/>
    <mergeCell ref="A17:P18"/>
    <mergeCell ref="A4:B4"/>
    <mergeCell ref="D4:F4"/>
    <mergeCell ref="A1:B1"/>
    <mergeCell ref="C1:D1"/>
    <mergeCell ref="A2:B2"/>
    <mergeCell ref="D2:F2"/>
    <mergeCell ref="A3:B3"/>
    <mergeCell ref="D3:F3"/>
  </mergeCells>
  <conditionalFormatting sqref="L7">
    <cfRule type="expression" dxfId="12" priority="13">
      <formula>#REF!="N"</formula>
    </cfRule>
  </conditionalFormatting>
  <conditionalFormatting sqref="L7">
    <cfRule type="cellIs" dxfId="11" priority="12" operator="equal">
      <formula>"N"</formula>
    </cfRule>
  </conditionalFormatting>
  <conditionalFormatting sqref="M7:N7">
    <cfRule type="cellIs" dxfId="10" priority="11" operator="equal">
      <formula>"N"</formula>
    </cfRule>
  </conditionalFormatting>
  <conditionalFormatting sqref="H7">
    <cfRule type="cellIs" dxfId="9" priority="10" operator="equal">
      <formula>"N"</formula>
    </cfRule>
  </conditionalFormatting>
  <conditionalFormatting sqref="M8">
    <cfRule type="cellIs" dxfId="8" priority="9" stopIfTrue="1" operator="equal">
      <formula>"N"</formula>
    </cfRule>
  </conditionalFormatting>
  <conditionalFormatting sqref="O8:P8">
    <cfRule type="cellIs" dxfId="7" priority="8" stopIfTrue="1" operator="equal">
      <formula>"N"</formula>
    </cfRule>
  </conditionalFormatting>
  <conditionalFormatting sqref="L11">
    <cfRule type="cellIs" dxfId="6" priority="7" operator="equal">
      <formula>"N"</formula>
    </cfRule>
  </conditionalFormatting>
  <conditionalFormatting sqref="M11:N11">
    <cfRule type="cellIs" dxfId="5" priority="6" operator="equal">
      <formula>"N"</formula>
    </cfRule>
  </conditionalFormatting>
  <conditionalFormatting sqref="H11">
    <cfRule type="cellIs" dxfId="4" priority="5" operator="equal">
      <formula>"N"</formula>
    </cfRule>
  </conditionalFormatting>
  <conditionalFormatting sqref="N12">
    <cfRule type="expression" dxfId="3" priority="4">
      <formula>#REF!="N"</formula>
    </cfRule>
  </conditionalFormatting>
  <conditionalFormatting sqref="N12">
    <cfRule type="cellIs" dxfId="2" priority="3" operator="equal">
      <formula>"N"</formula>
    </cfRule>
  </conditionalFormatting>
  <conditionalFormatting sqref="O12:P12">
    <cfRule type="cellIs" dxfId="1" priority="2" operator="equal">
      <formula>"N"</formula>
    </cfRule>
  </conditionalFormatting>
  <conditionalFormatting sqref="I12:J12">
    <cfRule type="cellIs" dxfId="0" priority="1" operator="equal">
      <formula>"N"</formula>
    </cfRule>
  </conditionalFormatting>
  <pageMargins left="0.7" right="0.7" top="0.75" bottom="0.75" header="0.3" footer="0.3"/>
  <pageSetup paperSize="5" scale="78" fitToHeight="0" orientation="landscape" r:id="rId1"/>
  <headerFooter alignWithMargins="0">
    <oddHeader>&amp;C&amp;"Arial,Bold"&amp;14RFA 2022-104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9" ma:contentTypeDescription="Create a new document." ma:contentTypeScope="" ma:versionID="4bcc1a00e4f25fad3a6d6cb889dca9b9">
  <xsd:schema xmlns:xsd="http://www.w3.org/2001/XMLSchema" xmlns:xs="http://www.w3.org/2001/XMLSchema" xmlns:p="http://schemas.microsoft.com/office/2006/metadata/properties" xmlns:ns2="31c33541-f0e7-4482-9c8a-fb53b33b075f" targetNamespace="http://schemas.microsoft.com/office/2006/metadata/properties" ma:root="true" ma:fieldsID="18214a23dc56d1c8a17be182c4cea3b9" ns2:_="">
    <xsd:import namespace="31c33541-f0e7-4482-9c8a-fb53b33b07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FBDCCA-2FBD-4A1C-B4A5-1D06B62674C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9C9699E-F4AE-4B48-9AC7-581A5626A896}">
  <ds:schemaRefs>
    <ds:schemaRef ds:uri="http://schemas.microsoft.com/sharepoint/v3/contenttype/forms"/>
  </ds:schemaRefs>
</ds:datastoreItem>
</file>

<file path=customXml/itemProps3.xml><?xml version="1.0" encoding="utf-8"?>
<ds:datastoreItem xmlns:ds="http://schemas.openxmlformats.org/officeDocument/2006/customXml" ds:itemID="{068806B3-4B02-4D5C-B17B-88951799A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2022-03-04T15:10:21Z</cp:lastPrinted>
  <dcterms:created xsi:type="dcterms:W3CDTF">2022-02-24T19:01:11Z</dcterms:created>
  <dcterms:modified xsi:type="dcterms:W3CDTF">2022-03-04T15:10:30Z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