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2 Spreadsheets/2022-104 Farm-Fish/"/>
    </mc:Choice>
  </mc:AlternateContent>
  <xr:revisionPtr revIDLastSave="0" documentId="8_{C09AC1C6-8C7D-4EC6-9515-6FB71AF7C054}" xr6:coauthVersionLast="46" xr6:coauthVersionMax="46" xr10:uidLastSave="{00000000-0000-0000-0000-000000000000}"/>
  <bookViews>
    <workbookView xWindow="-120" yWindow="-120" windowWidth="29040" windowHeight="15840" xr2:uid="{A1E10BC4-D19C-4BA8-837A-B02E65812CD4}"/>
  </bookViews>
  <sheets>
    <sheet name="enter scores" sheetId="1" r:id="rId1"/>
  </sheets>
  <definedNames>
    <definedName name="_xlnm.Print_Area" localSheetId="0">'enter scores'!$A$1:$C$59</definedName>
    <definedName name="_xlnm.Print_Titles" localSheetId="0">'enter scores'!$A:$B,'enter scores'!$1:$2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4" i="1" l="1"/>
  <c r="C55" i="1" s="1"/>
  <c r="C10" i="1"/>
</calcChain>
</file>

<file path=xl/sharedStrings.xml><?xml version="1.0" encoding="utf-8"?>
<sst xmlns="http://schemas.openxmlformats.org/spreadsheetml/2006/main" count="122" uniqueCount="73">
  <si>
    <t>Scoring Items</t>
  </si>
  <si>
    <t>Contributor/ Reporter</t>
  </si>
  <si>
    <t>2022-237S</t>
  </si>
  <si>
    <t>Development Name</t>
  </si>
  <si>
    <t>Everglades Village Phase 5.6</t>
  </si>
  <si>
    <t>Point Items</t>
  </si>
  <si>
    <t>Bookmarking Attachments prior to submission (Section Three, A.2.b.) (5 points)</t>
  </si>
  <si>
    <t>Rita</t>
  </si>
  <si>
    <t>3.c.(2) Submission of Principal Disclosure Form that is either (a) stamped “Approved” at least 14 Calendar Days prior to the Application Deadline; or (b) stamped “Received” by the Corporation at least 14 Calendar Days prior to the Application Deadline AND stamped “Approved” prior to the Application Deadline  (5 points)</t>
  </si>
  <si>
    <t>Sheila</t>
  </si>
  <si>
    <t>C.1.  Current and Future Need for Farmworker or Commercial Fishing Worker Housing in the Area (maximum of 15 points)</t>
  </si>
  <si>
    <t>Ryan</t>
  </si>
  <si>
    <t>C.2. Experience Operating and Managing Farmworker or Commercial Fishing Worker Housing (maximum of 20 points)</t>
  </si>
  <si>
    <t>Diana</t>
  </si>
  <si>
    <t>C.3. Outreach, Marketing and Referral (maximum of 30 points)</t>
  </si>
  <si>
    <t>C.4. Resident Access to Onsite and Offsite Programs, Services and Resources (maximum of 30 points)</t>
  </si>
  <si>
    <t>Total Points Awarded (maximum of 105)</t>
  </si>
  <si>
    <t>Eligibility Requirements</t>
  </si>
  <si>
    <t>Submission Requirements met (section Three, A.)</t>
  </si>
  <si>
    <t>Y</t>
  </si>
  <si>
    <t>1.  Applicant Certification and Acknowledgement form provided and meets requirements</t>
  </si>
  <si>
    <t>2.a.  Demographic Commitment selected</t>
  </si>
  <si>
    <t>2.b. Description of the Demographic population served provided</t>
  </si>
  <si>
    <t>3.a.(1) Name of Applicant provided</t>
  </si>
  <si>
    <t>3.a.(2) Evidence Applicant is a legally formed entity provided, if new construction</t>
  </si>
  <si>
    <t>3.b.(3) If new construction, evidence that Applicant qualifies as a Non-Profit Applicant provided</t>
  </si>
  <si>
    <t>3.b.(1) Name of Each Developer provided</t>
  </si>
  <si>
    <t>3.b.(2) Evidence that each Developer entity is a legally formed entity provided</t>
  </si>
  <si>
    <t>3.b.(3) Developer Experience Requirement met</t>
  </si>
  <si>
    <t>3.c.(1) Principals for Applicant and Developer(s) Disclosure Form provided and meets requirements</t>
  </si>
  <si>
    <t>3.d.(1) Information for Management Company provided</t>
  </si>
  <si>
    <t>3.d.(2) Prior General Management Company Experience Requirement met</t>
  </si>
  <si>
    <t>3.e.(1) Authorized Principal Representative provided and meets requirements</t>
  </si>
  <si>
    <t>4.a. Name of Proposed Development provided</t>
  </si>
  <si>
    <t>4.b. Development Category selected</t>
  </si>
  <si>
    <t>4.b.  If Substantial Rehabilitation of existing Development, confirmation that the Development is in the Corporation or RD’s portfolio</t>
  </si>
  <si>
    <t>N/A</t>
  </si>
  <si>
    <t>4.b. Development Category Qualifying Conditions met</t>
  </si>
  <si>
    <t>4.c. Development Type provided, if Substantial Rehabilitation</t>
  </si>
  <si>
    <t>4.d. Qualifies as ESS, if new construction</t>
  </si>
  <si>
    <t>4.e. Breakdown of number of units associated with each Development Type, Development Category and ESS/Non-ESS provided</t>
  </si>
  <si>
    <t>5.a. County identified</t>
  </si>
  <si>
    <t>5.b. Address of Development Site provided</t>
  </si>
  <si>
    <t>5.c. Question whether a Scattered Sites Development answered</t>
  </si>
  <si>
    <t>5.d.(1) Development Location Point provided</t>
  </si>
  <si>
    <t>5.d.(2) Latitude and Longitude Coordinates for any Scattered Sites provided, if applicable</t>
  </si>
  <si>
    <t>6.a. Total Number of Units provided and within limits</t>
  </si>
  <si>
    <t>6.c.(2)  Demographic minimum set-aside selected</t>
  </si>
  <si>
    <t>6.c.(4) Total Set-Aside Breakdown Chart properly completed</t>
  </si>
  <si>
    <t>6.e. Unit Mix provided and meets requirements</t>
  </si>
  <si>
    <t>6.f.  Number of residential buildings provided</t>
  </si>
  <si>
    <t>7.a. Evidence of Site Control provided</t>
  </si>
  <si>
    <t>7.b.(1) Appropriate Zoning demonstrated</t>
  </si>
  <si>
    <t>7.b.(2) Availability of Water demonstrated</t>
  </si>
  <si>
    <t>7.b.(3) Availability of Sewer demonstrated</t>
  </si>
  <si>
    <t>8.d.(2) Minimum Additional Green Building Features selected</t>
  </si>
  <si>
    <t>9.a.(1) Applicant’s SAIL Request Amount provided</t>
  </si>
  <si>
    <t>Lisa W</t>
  </si>
  <si>
    <t>9.c. Development Cost Pro Forma provided (listing expenses or uses) and Construction/Rehab analysis and Permanent analysis (listing sources) – Sources must equal or exceed uses</t>
  </si>
  <si>
    <t>Total Development Cost Per Unit Limitation met (Section Five, A.1.)</t>
  </si>
  <si>
    <t>Verification of no prior acceptance to an invitation to enter credit underwriting for the same Development (Section Five, A.1.)</t>
  </si>
  <si>
    <t>Liz T.</t>
  </si>
  <si>
    <t>Verification of no recent de-obligations (Section Five, A.1.)</t>
  </si>
  <si>
    <t>Financial Arrearage Requirement and Insurance Deficiency Requirement met (Section Five, A.1.)</t>
  </si>
  <si>
    <t>Kenny</t>
  </si>
  <si>
    <t>Minimum Total Score of 84 is met?</t>
  </si>
  <si>
    <t>Yes or No</t>
  </si>
  <si>
    <t>All Eligibility Requirements Met?</t>
  </si>
  <si>
    <t>Tie-Breakers</t>
  </si>
  <si>
    <t>SAIL Request as a Percentage of the Total Development Cost as 90% or Less Funding Preference (Y/N) (Section Five, B.1.(3))</t>
  </si>
  <si>
    <t>Florida Job Creation Preference (Item 3 of Exhibit C) (Y/N)</t>
  </si>
  <si>
    <t>Lottery Number</t>
  </si>
  <si>
    <t>Inspector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</si>
</sst>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0"/>
      <color rgb="FF0000FF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3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A7231-D764-4D53-91BA-93F9AD8D9AC9}">
  <dimension ref="A1:C64"/>
  <sheetViews>
    <sheetView tabSelected="1" zoomScale="130" zoomScaleNormal="130" zoomScaleSheetLayoutView="100" workbookViewId="0">
      <pane xSplit="1" ySplit="2" topLeftCell="B15" activePane="bottomRight" state="frozen"/>
      <selection activeCell="D87" sqref="D87"/>
      <selection pane="topRight" activeCell="D87" sqref="D87"/>
      <selection pane="bottomLeft" activeCell="D87" sqref="D87"/>
      <selection pane="bottomRight" activeCell="C55" sqref="C55"/>
    </sheetView>
  </sheetViews>
  <sheetFormatPr defaultColWidth="8.5703125" defaultRowHeight="12.75" x14ac:dyDescent="0.2"/>
  <cols>
    <col min="1" max="1" width="56.85546875" style="28" customWidth="1"/>
    <col min="2" max="2" width="15.140625" style="4" customWidth="1"/>
    <col min="3" max="3" width="19.5703125" style="4" customWidth="1"/>
    <col min="4" max="16384" width="8.5703125" style="4"/>
  </cols>
  <sheetData>
    <row r="1" spans="1:3" x14ac:dyDescent="0.2">
      <c r="A1" s="1" t="s">
        <v>0</v>
      </c>
      <c r="B1" s="2" t="s">
        <v>1</v>
      </c>
      <c r="C1" s="3" t="s">
        <v>2</v>
      </c>
    </row>
    <row r="2" spans="1:3" s="5" customFormat="1" ht="25.5" x14ac:dyDescent="0.2">
      <c r="A2" s="3" t="s">
        <v>3</v>
      </c>
      <c r="B2" s="2"/>
      <c r="C2" s="3" t="s">
        <v>4</v>
      </c>
    </row>
    <row r="3" spans="1:3" x14ac:dyDescent="0.2">
      <c r="A3" s="6" t="s">
        <v>5</v>
      </c>
      <c r="B3" s="7"/>
      <c r="C3" s="8"/>
    </row>
    <row r="4" spans="1:3" ht="25.5" x14ac:dyDescent="0.2">
      <c r="A4" s="9" t="s">
        <v>6</v>
      </c>
      <c r="B4" s="10" t="s">
        <v>7</v>
      </c>
      <c r="C4" s="11">
        <v>5</v>
      </c>
    </row>
    <row r="5" spans="1:3" ht="63.75" x14ac:dyDescent="0.2">
      <c r="A5" s="12" t="s">
        <v>8</v>
      </c>
      <c r="B5" s="13" t="s">
        <v>9</v>
      </c>
      <c r="C5" s="11">
        <v>5</v>
      </c>
    </row>
    <row r="6" spans="1:3" ht="25.5" x14ac:dyDescent="0.2">
      <c r="A6" s="14" t="s">
        <v>10</v>
      </c>
      <c r="B6" s="10" t="s">
        <v>11</v>
      </c>
      <c r="C6" s="15">
        <v>13</v>
      </c>
    </row>
    <row r="7" spans="1:3" ht="25.5" x14ac:dyDescent="0.2">
      <c r="A7" s="14" t="s">
        <v>12</v>
      </c>
      <c r="B7" s="10" t="s">
        <v>13</v>
      </c>
      <c r="C7" s="15">
        <v>17</v>
      </c>
    </row>
    <row r="8" spans="1:3" x14ac:dyDescent="0.2">
      <c r="A8" s="14" t="s">
        <v>14</v>
      </c>
      <c r="B8" s="10" t="s">
        <v>11</v>
      </c>
      <c r="C8" s="15">
        <v>28</v>
      </c>
    </row>
    <row r="9" spans="1:3" ht="25.5" x14ac:dyDescent="0.2">
      <c r="A9" s="14" t="s">
        <v>15</v>
      </c>
      <c r="B9" s="10" t="s">
        <v>13</v>
      </c>
      <c r="C9" s="15">
        <v>27</v>
      </c>
    </row>
    <row r="10" spans="1:3" s="5" customFormat="1" x14ac:dyDescent="0.2">
      <c r="A10" s="16" t="s">
        <v>16</v>
      </c>
      <c r="B10" s="17"/>
      <c r="C10" s="18">
        <f>IF(C9="",0,SUM(C4:C9))</f>
        <v>95</v>
      </c>
    </row>
    <row r="11" spans="1:3" x14ac:dyDescent="0.2">
      <c r="A11" s="6" t="s">
        <v>17</v>
      </c>
      <c r="B11" s="7"/>
      <c r="C11" s="8"/>
    </row>
    <row r="12" spans="1:3" x14ac:dyDescent="0.2">
      <c r="A12" s="12" t="s">
        <v>18</v>
      </c>
      <c r="B12" s="19" t="s">
        <v>7</v>
      </c>
      <c r="C12" s="15" t="s">
        <v>19</v>
      </c>
    </row>
    <row r="13" spans="1:3" ht="25.5" x14ac:dyDescent="0.2">
      <c r="A13" s="12" t="s">
        <v>20</v>
      </c>
      <c r="B13" s="20"/>
      <c r="C13" s="15" t="s">
        <v>19</v>
      </c>
    </row>
    <row r="14" spans="1:3" x14ac:dyDescent="0.2">
      <c r="A14" s="12" t="s">
        <v>21</v>
      </c>
      <c r="B14" s="20"/>
      <c r="C14" s="15" t="s">
        <v>19</v>
      </c>
    </row>
    <row r="15" spans="1:3" x14ac:dyDescent="0.2">
      <c r="A15" s="9" t="s">
        <v>22</v>
      </c>
      <c r="B15" s="21"/>
      <c r="C15" s="15" t="s">
        <v>19</v>
      </c>
    </row>
    <row r="16" spans="1:3" x14ac:dyDescent="0.2">
      <c r="A16" s="12" t="s">
        <v>23</v>
      </c>
      <c r="B16" s="22" t="s">
        <v>9</v>
      </c>
      <c r="C16" s="15" t="s">
        <v>19</v>
      </c>
    </row>
    <row r="17" spans="1:3" ht="25.5" x14ac:dyDescent="0.2">
      <c r="A17" s="12" t="s">
        <v>24</v>
      </c>
      <c r="B17" s="23"/>
      <c r="C17" s="15" t="s">
        <v>19</v>
      </c>
    </row>
    <row r="18" spans="1:3" ht="25.5" x14ac:dyDescent="0.2">
      <c r="A18" s="12" t="s">
        <v>25</v>
      </c>
      <c r="B18" s="23"/>
      <c r="C18" s="15" t="s">
        <v>19</v>
      </c>
    </row>
    <row r="19" spans="1:3" x14ac:dyDescent="0.2">
      <c r="A19" s="12" t="s">
        <v>26</v>
      </c>
      <c r="B19" s="23"/>
      <c r="C19" s="15" t="s">
        <v>19</v>
      </c>
    </row>
    <row r="20" spans="1:3" ht="25.5" x14ac:dyDescent="0.2">
      <c r="A20" s="12" t="s">
        <v>27</v>
      </c>
      <c r="B20" s="23"/>
      <c r="C20" s="15" t="s">
        <v>19</v>
      </c>
    </row>
    <row r="21" spans="1:3" x14ac:dyDescent="0.2">
      <c r="A21" s="12" t="s">
        <v>28</v>
      </c>
      <c r="B21" s="23"/>
      <c r="C21" s="15" t="s">
        <v>19</v>
      </c>
    </row>
    <row r="22" spans="1:3" ht="25.5" x14ac:dyDescent="0.2">
      <c r="A22" s="12" t="s">
        <v>29</v>
      </c>
      <c r="B22" s="23"/>
      <c r="C22" s="15" t="s">
        <v>19</v>
      </c>
    </row>
    <row r="23" spans="1:3" x14ac:dyDescent="0.2">
      <c r="A23" s="12" t="s">
        <v>30</v>
      </c>
      <c r="B23" s="23"/>
      <c r="C23" s="15" t="s">
        <v>19</v>
      </c>
    </row>
    <row r="24" spans="1:3" ht="25.5" x14ac:dyDescent="0.2">
      <c r="A24" s="12" t="s">
        <v>31</v>
      </c>
      <c r="B24" s="23"/>
      <c r="C24" s="15" t="s">
        <v>19</v>
      </c>
    </row>
    <row r="25" spans="1:3" ht="25.5" x14ac:dyDescent="0.2">
      <c r="A25" s="12" t="s">
        <v>32</v>
      </c>
      <c r="B25" s="24"/>
      <c r="C25" s="15" t="s">
        <v>19</v>
      </c>
    </row>
    <row r="26" spans="1:3" x14ac:dyDescent="0.2">
      <c r="A26" s="12" t="s">
        <v>33</v>
      </c>
      <c r="B26" s="22" t="s">
        <v>7</v>
      </c>
      <c r="C26" s="15" t="s">
        <v>19</v>
      </c>
    </row>
    <row r="27" spans="1:3" x14ac:dyDescent="0.2">
      <c r="A27" s="9" t="s">
        <v>34</v>
      </c>
      <c r="B27" s="23"/>
      <c r="C27" s="15" t="s">
        <v>19</v>
      </c>
    </row>
    <row r="28" spans="1:3" ht="38.25" x14ac:dyDescent="0.2">
      <c r="A28" s="9" t="s">
        <v>35</v>
      </c>
      <c r="B28" s="23"/>
      <c r="C28" s="15" t="s">
        <v>36</v>
      </c>
    </row>
    <row r="29" spans="1:3" x14ac:dyDescent="0.2">
      <c r="A29" s="9" t="s">
        <v>37</v>
      </c>
      <c r="B29" s="23"/>
      <c r="C29" s="15" t="s">
        <v>19</v>
      </c>
    </row>
    <row r="30" spans="1:3" x14ac:dyDescent="0.2">
      <c r="A30" s="9" t="s">
        <v>38</v>
      </c>
      <c r="B30" s="23"/>
      <c r="C30" s="15" t="s">
        <v>36</v>
      </c>
    </row>
    <row r="31" spans="1:3" x14ac:dyDescent="0.2">
      <c r="A31" s="9" t="s">
        <v>39</v>
      </c>
      <c r="B31" s="23"/>
      <c r="C31" s="15" t="s">
        <v>19</v>
      </c>
    </row>
    <row r="32" spans="1:3" ht="25.5" x14ac:dyDescent="0.2">
      <c r="A32" s="9" t="s">
        <v>40</v>
      </c>
      <c r="B32" s="23"/>
      <c r="C32" s="4" t="s">
        <v>19</v>
      </c>
    </row>
    <row r="33" spans="1:3" x14ac:dyDescent="0.2">
      <c r="A33" s="12" t="s">
        <v>41</v>
      </c>
      <c r="B33" s="23"/>
      <c r="C33" s="15" t="s">
        <v>19</v>
      </c>
    </row>
    <row r="34" spans="1:3" x14ac:dyDescent="0.2">
      <c r="A34" s="12" t="s">
        <v>42</v>
      </c>
      <c r="B34" s="23"/>
      <c r="C34" s="15" t="s">
        <v>19</v>
      </c>
    </row>
    <row r="35" spans="1:3" x14ac:dyDescent="0.2">
      <c r="A35" s="12" t="s">
        <v>43</v>
      </c>
      <c r="B35" s="23"/>
      <c r="C35" s="15" t="s">
        <v>19</v>
      </c>
    </row>
    <row r="36" spans="1:3" x14ac:dyDescent="0.2">
      <c r="A36" s="12" t="s">
        <v>44</v>
      </c>
      <c r="B36" s="23"/>
      <c r="C36" s="15" t="s">
        <v>19</v>
      </c>
    </row>
    <row r="37" spans="1:3" ht="25.5" x14ac:dyDescent="0.2">
      <c r="A37" s="12" t="s">
        <v>45</v>
      </c>
      <c r="B37" s="23"/>
      <c r="C37" s="15" t="s">
        <v>19</v>
      </c>
    </row>
    <row r="38" spans="1:3" x14ac:dyDescent="0.2">
      <c r="A38" s="12" t="s">
        <v>46</v>
      </c>
      <c r="B38" s="23"/>
      <c r="C38" s="15" t="s">
        <v>19</v>
      </c>
    </row>
    <row r="39" spans="1:3" x14ac:dyDescent="0.2">
      <c r="A39" s="12" t="s">
        <v>47</v>
      </c>
      <c r="B39" s="23"/>
      <c r="C39" s="15" t="s">
        <v>19</v>
      </c>
    </row>
    <row r="40" spans="1:3" x14ac:dyDescent="0.2">
      <c r="A40" s="12" t="s">
        <v>48</v>
      </c>
      <c r="B40" s="23"/>
      <c r="C40" s="15" t="s">
        <v>19</v>
      </c>
    </row>
    <row r="41" spans="1:3" x14ac:dyDescent="0.2">
      <c r="A41" s="12" t="s">
        <v>49</v>
      </c>
      <c r="B41" s="23"/>
      <c r="C41" s="15" t="s">
        <v>19</v>
      </c>
    </row>
    <row r="42" spans="1:3" x14ac:dyDescent="0.2">
      <c r="A42" s="12" t="s">
        <v>50</v>
      </c>
      <c r="B42" s="23"/>
      <c r="C42" s="15" t="s">
        <v>19</v>
      </c>
    </row>
    <row r="43" spans="1:3" x14ac:dyDescent="0.2">
      <c r="A43" s="12" t="s">
        <v>51</v>
      </c>
      <c r="B43" s="23"/>
      <c r="C43" s="15" t="s">
        <v>19</v>
      </c>
    </row>
    <row r="44" spans="1:3" x14ac:dyDescent="0.2">
      <c r="A44" s="12" t="s">
        <v>52</v>
      </c>
      <c r="B44" s="23"/>
      <c r="C44" s="15" t="s">
        <v>19</v>
      </c>
    </row>
    <row r="45" spans="1:3" x14ac:dyDescent="0.2">
      <c r="A45" s="12" t="s">
        <v>53</v>
      </c>
      <c r="B45" s="23"/>
      <c r="C45" s="15" t="s">
        <v>19</v>
      </c>
    </row>
    <row r="46" spans="1:3" x14ac:dyDescent="0.2">
      <c r="A46" s="12" t="s">
        <v>54</v>
      </c>
      <c r="B46" s="23"/>
      <c r="C46" s="15" t="s">
        <v>19</v>
      </c>
    </row>
    <row r="47" spans="1:3" x14ac:dyDescent="0.2">
      <c r="A47" s="12" t="s">
        <v>55</v>
      </c>
      <c r="B47" s="24"/>
      <c r="C47" s="15" t="s">
        <v>19</v>
      </c>
    </row>
    <row r="48" spans="1:3" x14ac:dyDescent="0.2">
      <c r="A48" s="12" t="s">
        <v>56</v>
      </c>
      <c r="B48" s="22" t="s">
        <v>57</v>
      </c>
      <c r="C48" s="15" t="s">
        <v>19</v>
      </c>
    </row>
    <row r="49" spans="1:3" ht="38.25" x14ac:dyDescent="0.2">
      <c r="A49" s="12" t="s">
        <v>58</v>
      </c>
      <c r="B49" s="23"/>
      <c r="C49" s="15" t="s">
        <v>19</v>
      </c>
    </row>
    <row r="50" spans="1:3" x14ac:dyDescent="0.2">
      <c r="A50" s="12" t="s">
        <v>59</v>
      </c>
      <c r="B50" s="24"/>
      <c r="C50" s="15" t="s">
        <v>19</v>
      </c>
    </row>
    <row r="51" spans="1:3" ht="25.5" x14ac:dyDescent="0.2">
      <c r="A51" s="12" t="s">
        <v>60</v>
      </c>
      <c r="B51" s="22" t="s">
        <v>61</v>
      </c>
      <c r="C51" s="15" t="s">
        <v>19</v>
      </c>
    </row>
    <row r="52" spans="1:3" x14ac:dyDescent="0.2">
      <c r="A52" s="12" t="s">
        <v>62</v>
      </c>
      <c r="B52" s="24"/>
      <c r="C52" s="15" t="s">
        <v>19</v>
      </c>
    </row>
    <row r="53" spans="1:3" ht="25.5" x14ac:dyDescent="0.2">
      <c r="A53" s="14" t="s">
        <v>63</v>
      </c>
      <c r="B53" s="25" t="s">
        <v>64</v>
      </c>
      <c r="C53" s="15" t="s">
        <v>19</v>
      </c>
    </row>
    <row r="54" spans="1:3" s="5" customFormat="1" x14ac:dyDescent="0.2">
      <c r="A54" s="1" t="s">
        <v>65</v>
      </c>
      <c r="B54" s="18" t="s">
        <v>66</v>
      </c>
      <c r="C54" s="18" t="str">
        <f>IF(C10&gt;=84,"Y",IF(C10&gt;0,"N",""))</f>
        <v>Y</v>
      </c>
    </row>
    <row r="55" spans="1:3" s="5" customFormat="1" x14ac:dyDescent="0.2">
      <c r="A55" s="1" t="s">
        <v>67</v>
      </c>
      <c r="B55" s="18" t="s">
        <v>66</v>
      </c>
      <c r="C55" s="18" t="str">
        <f>IF(C53="","",IF(OR(C12="N",C13="N",C14="N",C15="N",C16="N",C17="N",C18="N",C19="N",C20="N",C21="N",C22="N",C23="N",C24="N",C25="N",C26="N",C27="N",C28="N",C29="N",C30="N",C31="N",C33="N",C34="N",C35="N",C36="N",C37="N",C38="N",C39="N",C40="N",C41="N",C42="N",C43="N",C44="N",C45="N",C46="N",C47="N",C48="N",C49="N",C50="N",C51="N",C52="N",C53="N",C54="N"),"N","Y"))</f>
        <v>Y</v>
      </c>
    </row>
    <row r="56" spans="1:3" x14ac:dyDescent="0.2">
      <c r="A56" s="6" t="s">
        <v>68</v>
      </c>
      <c r="B56" s="26"/>
      <c r="C56" s="8"/>
    </row>
    <row r="57" spans="1:3" ht="25.5" x14ac:dyDescent="0.2">
      <c r="A57" s="14" t="s">
        <v>69</v>
      </c>
      <c r="B57" s="27" t="s">
        <v>57</v>
      </c>
      <c r="C57" s="11" t="s">
        <v>19</v>
      </c>
    </row>
    <row r="58" spans="1:3" x14ac:dyDescent="0.2">
      <c r="A58" s="14" t="s">
        <v>70</v>
      </c>
      <c r="B58" s="27"/>
      <c r="C58" s="11" t="s">
        <v>19</v>
      </c>
    </row>
    <row r="59" spans="1:3" x14ac:dyDescent="0.2">
      <c r="A59" s="14" t="s">
        <v>71</v>
      </c>
      <c r="B59" s="10" t="s">
        <v>72</v>
      </c>
      <c r="C59" s="25">
        <v>1</v>
      </c>
    </row>
    <row r="62" spans="1:3" ht="28.5" customHeight="1" x14ac:dyDescent="0.2">
      <c r="A62" s="29"/>
      <c r="B62" s="29"/>
      <c r="C62" s="29"/>
    </row>
    <row r="64" spans="1:3" ht="27" customHeight="1" x14ac:dyDescent="0.2">
      <c r="A64" s="29"/>
      <c r="B64" s="29"/>
      <c r="C64" s="29"/>
    </row>
  </sheetData>
  <mergeCells count="10">
    <mergeCell ref="B51:B52"/>
    <mergeCell ref="B57:B58"/>
    <mergeCell ref="A62:C62"/>
    <mergeCell ref="A64:C64"/>
    <mergeCell ref="B1:B2"/>
    <mergeCell ref="A10:B10"/>
    <mergeCell ref="B12:B15"/>
    <mergeCell ref="B16:B25"/>
    <mergeCell ref="B26:B47"/>
    <mergeCell ref="B48:B50"/>
  </mergeCells>
  <conditionalFormatting sqref="C12:C31 C33:C55">
    <cfRule type="cellIs" dxfId="2" priority="2" operator="equal">
      <formula>"N"</formula>
    </cfRule>
  </conditionalFormatting>
  <conditionalFormatting sqref="C59">
    <cfRule type="cellIs" dxfId="1" priority="3" stopIfTrue="1" operator="equal">
      <formula>"N"</formula>
    </cfRule>
  </conditionalFormatting>
  <conditionalFormatting sqref="C57:C58">
    <cfRule type="cellIs" dxfId="0" priority="1" operator="equal">
      <formula>"N"</formula>
    </cfRule>
  </conditionalFormatting>
  <printOptions horizontalCentered="1"/>
  <pageMargins left="0.25" right="0.25" top="0.75" bottom="0.75" header="0.3" footer="0.3"/>
  <pageSetup fitToHeight="0" orientation="portrait" r:id="rId1"/>
  <headerFooter>
    <oddHeader>&amp;CRFA 2022-104 Scoring Sheets</oddHeader>
  </headerFooter>
  <rowBreaks count="1" manualBreakCount="1">
    <brk id="2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enter scores</vt:lpstr>
      <vt:lpstr>'enter scores'!Print_Area</vt:lpstr>
      <vt:lpstr>'enter scores'!Print_Titles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2022-02-24T20:54:00Z</dcterms:created>
  <dcterms:modified xsi:type="dcterms:W3CDTF">2022-02-24T20:54:15Z</dcterms:modified>
</cp:coreProperties>
</file>