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6 DC-DD/"/>
    </mc:Choice>
  </mc:AlternateContent>
  <xr:revisionPtr revIDLastSave="0" documentId="8_{ECC9895A-E924-4AC1-90D6-A138CEC9F3CD}" xr6:coauthVersionLast="47" xr6:coauthVersionMax="47" xr10:uidLastSave="{00000000-0000-0000-0000-000000000000}"/>
  <bookViews>
    <workbookView xWindow="28680" yWindow="-120" windowWidth="29040" windowHeight="15840" xr2:uid="{624F573E-2382-46A3-AD03-836B1E76AD6F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<sst xmlns="http://schemas.openxmlformats.org/spreadsheetml/2006/main" count="30" uniqueCount="28">
  <si>
    <t>Application Number</t>
  </si>
  <si>
    <t>Name of Development</t>
  </si>
  <si>
    <t>County</t>
  </si>
  <si>
    <t>Name of Authorized Principal</t>
  </si>
  <si>
    <t>Name of Developers</t>
  </si>
  <si>
    <t>Demographic Commitment</t>
  </si>
  <si>
    <t>Total Units</t>
  </si>
  <si>
    <t>HC Request Amount</t>
  </si>
  <si>
    <t>SAIL Request Amount</t>
  </si>
  <si>
    <t>ELI Loan Request Amount</t>
  </si>
  <si>
    <t>Total SAIL Request Amount (SAIL + ELI)</t>
  </si>
  <si>
    <t>Grants Requested</t>
  </si>
  <si>
    <t>Eligible For Funding?</t>
  </si>
  <si>
    <t>Total Points</t>
  </si>
  <si>
    <t>Managing Permanent Supportive Housing Experience Points</t>
  </si>
  <si>
    <t>Total Corp Funding Per Set-Aside</t>
  </si>
  <si>
    <t>Qualifying Financial Assistance Preference</t>
  </si>
  <si>
    <t>Per Unit Construction Funding Preference</t>
  </si>
  <si>
    <t>Florida Job Creation Preference</t>
  </si>
  <si>
    <t>Lottery Number</t>
  </si>
  <si>
    <t>2022-261CSN</t>
  </si>
  <si>
    <t>Brentwood Village</t>
  </si>
  <si>
    <t>Volusia</t>
  </si>
  <si>
    <t>William Schneider</t>
  </si>
  <si>
    <t>Turnstone Development Corporation</t>
  </si>
  <si>
    <t>DC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</si>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</sst>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3" fontId="3" fillId="0" borderId="0" xfId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3" xfId="3" xr:uid="{6547DB5D-F82F-4A1C-A1A7-154977F9E8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D59B6-C4CA-4E0F-94B4-E2F6C3CF3426}">
  <sheetPr>
    <pageSetUpPr fitToPage="1"/>
  </sheetPr>
  <dimension ref="A1:Y4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F12" sqref="F12"/>
    </sheetView>
  </sheetViews>
  <sheetFormatPr defaultColWidth="9.109375" defaultRowHeight="12" x14ac:dyDescent="0.25"/>
  <cols>
    <col min="1" max="1" width="10" style="18" bestFit="1" customWidth="1"/>
    <col min="2" max="2" width="17" style="19" customWidth="1"/>
    <col min="3" max="3" width="9.44140625" style="18" customWidth="1"/>
    <col min="4" max="4" width="11.44140625" style="18" customWidth="1"/>
    <col min="5" max="5" width="20.44140625" style="18" customWidth="1"/>
    <col min="6" max="6" width="11.5546875" style="18" customWidth="1"/>
    <col min="7" max="7" width="6.109375" style="18" customWidth="1"/>
    <col min="8" max="9" width="10.109375" style="20" bestFit="1" customWidth="1"/>
    <col min="10" max="10" width="10.109375" style="18" bestFit="1" customWidth="1"/>
    <col min="11" max="11" width="9.109375" style="18" customWidth="1"/>
    <col min="12" max="12" width="8.88671875" style="18" customWidth="1"/>
    <col min="13" max="13" width="10.44140625" style="18" customWidth="1"/>
    <col min="14" max="14" width="7.5546875" style="18" customWidth="1"/>
    <col min="15" max="16" width="11.5546875" style="18" customWidth="1"/>
    <col min="17" max="19" width="10.109375" style="18" customWidth="1"/>
    <col min="20" max="20" width="7.44140625" style="18" customWidth="1"/>
    <col min="21" max="21" width="13.109375" style="18" customWidth="1"/>
    <col min="22" max="22" width="12" style="18" customWidth="1"/>
    <col min="23" max="23" width="11" style="18" customWidth="1"/>
    <col min="24" max="24" width="9.88671875" style="18" customWidth="1"/>
    <col min="25" max="25" width="8.5546875" style="21" customWidth="1"/>
    <col min="26" max="16384" width="9.109375" style="18"/>
  </cols>
  <sheetData>
    <row r="1" spans="1:25" s="4" customFormat="1" ht="68.40000000000000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5" s="14" customFormat="1" ht="24" x14ac:dyDescent="0.25">
      <c r="A2" s="5" t="s">
        <v>20</v>
      </c>
      <c r="B2" s="5" t="s">
        <v>21</v>
      </c>
      <c r="C2" s="5" t="s">
        <v>22</v>
      </c>
      <c r="D2" s="5" t="s">
        <v>23</v>
      </c>
      <c r="E2" s="5" t="s">
        <v>24</v>
      </c>
      <c r="F2" s="6" t="s">
        <v>25</v>
      </c>
      <c r="G2" s="6">
        <v>64</v>
      </c>
      <c r="H2" s="7">
        <v>1700000</v>
      </c>
      <c r="I2" s="7">
        <v>3867200</v>
      </c>
      <c r="J2" s="7">
        <v>132800</v>
      </c>
      <c r="K2" s="8">
        <f>I2+J2</f>
        <v>4000000</v>
      </c>
      <c r="L2" s="9"/>
      <c r="M2" s="10" t="s">
        <v>26</v>
      </c>
      <c r="N2" s="11">
        <v>120</v>
      </c>
      <c r="O2" s="11">
        <v>36</v>
      </c>
      <c r="P2" s="12">
        <v>536082.63</v>
      </c>
      <c r="Q2" s="13" t="s">
        <v>26</v>
      </c>
      <c r="R2" s="13" t="s">
        <v>27</v>
      </c>
      <c r="S2" s="13" t="s">
        <v>27</v>
      </c>
      <c r="T2" s="6">
        <v>1</v>
      </c>
    </row>
    <row r="3" spans="1:25" s="14" customFormat="1" x14ac:dyDescent="0.25">
      <c r="B3" s="15"/>
      <c r="H3" s="16"/>
      <c r="I3" s="16"/>
      <c r="Y3" s="17"/>
    </row>
    <row r="4" spans="1:25" s="14" customFormat="1" x14ac:dyDescent="0.25">
      <c r="B4" s="15"/>
      <c r="H4" s="16"/>
      <c r="I4" s="16"/>
      <c r="Y4" s="17"/>
    </row>
  </sheetData>
  <pageMargins left="0.7" right="0.7" top="0.75" bottom="0.75" header="0.3" footer="0.3"/>
  <pageSetup paperSize="5" scale="73" fitToHeight="0" orientation="landscape" r:id="rId1"/>
  <headerFooter alignWithMargins="0">
    <oddHeader>&amp;C&amp;"Arial,Bold"&amp;14RFA 2022-106 All Applications&amp;RExhibit E,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4AA77-56A4-4010-AD5F-9F23461B831C}"/>
</file>

<file path=customXml/itemProps2.xml><?xml version="1.0" encoding="utf-8"?>
<ds:datastoreItem xmlns:ds="http://schemas.openxmlformats.org/officeDocument/2006/customXml" ds:itemID="{447AC710-D662-4366-8F61-7D1C93225E99}"/>
</file>

<file path=customXml/itemProps3.xml><?xml version="1.0" encoding="utf-8"?>
<ds:datastoreItem xmlns:ds="http://schemas.openxmlformats.org/officeDocument/2006/customXml" ds:itemID="{8D1EFECF-F820-4F7B-98A6-046E2135FD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2022-04-20T20:04:58Z</cp:lastPrinted>
  <dcterms:created xsi:type="dcterms:W3CDTF">2022-04-20T20:04:31Z</dcterms:created>
  <dcterms:modified xsi:type="dcterms:W3CDTF">2022-04-20T20:05:01Z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