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floridahousing-my.sharepoint.com/personal/rita_guzman_floridahousing_org/Documents/Desktop/"/>
    </mc:Choice>
  </mc:AlternateContent>
  <xr:revisionPtr revIDLastSave="0" documentId="8_{1EC44851-515E-4AEF-809A-5A613BAA1BF3}" xr6:coauthVersionLast="47" xr6:coauthVersionMax="47" xr10:uidLastSave="{00000000-0000-0000-0000-000000000000}"/>
  <bookViews>
    <workbookView xWindow="-110" yWindow="-110" windowWidth="19420" windowHeight="11620" xr2:uid="{85DF078E-1BE1-4B13-839E-FD32F4CBC7B6}"/>
  </bookViews>
  <sheets>
    <sheet name="enter scores" sheetId="1" r:id="rId1"/>
  </sheets>
  <definedNames>
    <definedName name="_xlnm.Print_Area" localSheetId="0">'enter scores'!$A$1:$D$67</definedName>
    <definedName name="_xlnm.Print_Titles" localSheetId="0">'enter scores'!$A:$A,'enter scores'!$1:$2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 l="1"/>
  <c r="C61" i="1" s="1"/>
  <c r="C62" i="1" s="1"/>
</calcChain>
</file>

<file path=xl/sharedStrings.xml><?xml version="1.0" encoding="utf-8"?>
<sst xmlns="http://schemas.openxmlformats.org/spreadsheetml/2006/main" count="133" uniqueCount="82">
  <si>
    <t>Scoring Items</t>
  </si>
  <si>
    <t>Contributor/ Reporter</t>
  </si>
  <si>
    <t>2022-261CSN</t>
  </si>
  <si>
    <t>Development Name</t>
  </si>
  <si>
    <t>Brentwood Village</t>
  </si>
  <si>
    <t>Points Items</t>
  </si>
  <si>
    <t>Bookmarking Attachments prior to submission (Section Three, A.2.b.) (5 points)</t>
  </si>
  <si>
    <t>Cori</t>
  </si>
  <si>
    <t>3.a.(4) Submission of Executive Director Certification of Non-Profit Entity Qualifications Form (Rev. 10-2021) stamped “Received” by the Corporation at least 14 Calendar Days prior to the Application Deadline AND stamped “Approved” prior to the Application Deadline (10 points)</t>
  </si>
  <si>
    <t>Charles</t>
  </si>
  <si>
    <t>3.a.(5) Submission of Corporation-approved Pre-Application Meeting form that meets the requirements of the RFA (10 points)</t>
  </si>
  <si>
    <t>3.b.(3)(b) Development Experience Withdrawal Disincentive (maximum of 5 points)</t>
  </si>
  <si>
    <t>3.c.(2) Submission of Principal Disclosure Form that is either (a) stamped “Approved” at least 14 Calendar Days prior to the Application Deadline; or (b) stamped “Received” by the Corporation at least 14 Calendar Days prior to the Application Deadline AND stamped “Approved” prior to the Application Deadline (maximum of 5 points)</t>
  </si>
  <si>
    <t>C.1. Operating/Managing Experience (maximum of 45 points)</t>
  </si>
  <si>
    <t>Elaine</t>
  </si>
  <si>
    <t>C.2.a. Access to Community-Based General Services (maximum of 20 points)</t>
  </si>
  <si>
    <t>Ryan</t>
  </si>
  <si>
    <t>C.2.b. Access to Community-Based Services and Resources that Address Tenants’ Needs (maximum of 35 points)</t>
  </si>
  <si>
    <t>C.3.a. Assist Intended Residents in Meeting their Housing Stability  Needs, Goals and Expectations (maximum of 10 points)</t>
  </si>
  <si>
    <t>Zach</t>
  </si>
  <si>
    <t>C.3.b. Assist Intended Residents in Meeting their Self-Sufficiency Needs, Goals and Expectations  (maximum of 10 points)</t>
  </si>
  <si>
    <t>Total Points (maximum of 155 points)</t>
  </si>
  <si>
    <t>Eligibility Requirements</t>
  </si>
  <si>
    <t>Submission Requirements met (section Three, A.)</t>
  </si>
  <si>
    <t>Y</t>
  </si>
  <si>
    <t>1.  Applicant Certification and Acknowledgement Form provided and meets requirements</t>
  </si>
  <si>
    <t>2.a.  Demographic Commitment selected</t>
  </si>
  <si>
    <t>2.b. At least one Persons with a Disabling Condition population selected, if applicable</t>
  </si>
  <si>
    <t>2.c. Demographic Commitment description provided</t>
  </si>
  <si>
    <t>3.a.(1) Name of Applicant provided</t>
  </si>
  <si>
    <t>3.a.(2) Evidence Applicant is a legally formed entity provided</t>
  </si>
  <si>
    <t>3.a.(3) Evidence Applicant qualifies as a Non-Profit Applicant provided</t>
  </si>
  <si>
    <t>3.a.(6) Documentation that the Applicant informed the jurisdiction’s Local Continuum of Care lead agency head of its intent to apply for funding to develop housing pursuant to this RFA provided, if applicable</t>
  </si>
  <si>
    <t>3.b.(1) Name of Each Developer provided</t>
  </si>
  <si>
    <t>3.b.(2) Evidence that each Developer entity is a legally formed entity provided</t>
  </si>
  <si>
    <t>3.b.(3)(a) Developer Experience Requirement met</t>
  </si>
  <si>
    <t>3.c.(1) Principals for Applicant and Developer(s) Disclosure Form provided and meets requirements</t>
  </si>
  <si>
    <t>3.d. Name and contact information of Management Company provided</t>
  </si>
  <si>
    <t>3.e. Community-Based Board of Directors Requirement met</t>
  </si>
  <si>
    <t>3.f.(1) Authorized Principal Representative provided</t>
  </si>
  <si>
    <t>4.a. Name of Proposed Development provided</t>
  </si>
  <si>
    <t>4.b.(1) Development Category selected</t>
  </si>
  <si>
    <t>4.b.(2) Development Category Qualifying Conditions met</t>
  </si>
  <si>
    <t>4.c. Development Type provided</t>
  </si>
  <si>
    <t>4.e. Breakdown of number of units associated with each Development Category, Development Type, or ESS/non-ESS Construction</t>
  </si>
  <si>
    <t>5.a. County identified</t>
  </si>
  <si>
    <t>5.b. Address of Development Site provided</t>
  </si>
  <si>
    <t>5.c. Question whether a Scattered Sites Development answered</t>
  </si>
  <si>
    <t>5.d.(1) Development Location Point provided</t>
  </si>
  <si>
    <t>5.d.(2) Latitude and Longitude Coordinates for any Scattered Sites provided, if applicable</t>
  </si>
  <si>
    <t>5.e. Confirmation that the proposed Development is not located in a known flood zone or wetland area provided</t>
  </si>
  <si>
    <t>6.a. Total Number of Units provided and within limits</t>
  </si>
  <si>
    <t>6.c.(1) Minimum Set-Aside election provided</t>
  </si>
  <si>
    <t>6.c.(2) Total Set-Aside Breakdown Chart properly completed</t>
  </si>
  <si>
    <t>6.d. Unit Mix provided and meets requirements</t>
  </si>
  <si>
    <t>6.e. Number of residential buildings provided</t>
  </si>
  <si>
    <t>7.a. Evidence of Site Control provided</t>
  </si>
  <si>
    <t>7.b.(1) Appropriate Zoning demonstrated</t>
  </si>
  <si>
    <t>7.b.(2) Availability of Water demonstrated</t>
  </si>
  <si>
    <t>7.b.(3) Availability of Sewer demonstrated</t>
  </si>
  <si>
    <t>8.d. Green Building Certification or Minimum Additional Green Building Features selected, as applicable</t>
  </si>
  <si>
    <t>9. Services Coordination Experience Requirement met</t>
  </si>
  <si>
    <t>10.a.(1) Applicant’s Housing Credit Request Amount provided</t>
  </si>
  <si>
    <t>Kristin</t>
  </si>
  <si>
    <t>10.a.(2) Applicant’s SAIL or Grant Request Amount provided</t>
  </si>
  <si>
    <t>10.c. Development Cost Pro Forma provided (listing expenses or uses) and Construction/Rehab analysis and Permanent analysis (listing sources) – Sources must equal or exceed uses</t>
  </si>
  <si>
    <t>Total Development Cost Per Unit Limitation met (Section Five, A.1.)</t>
  </si>
  <si>
    <t>Verification of no prior acceptance to an invitation to enter credit underwriting for the same Development (Section Five, A.1.)</t>
  </si>
  <si>
    <t>Liz T</t>
  </si>
  <si>
    <t>Verification of no recent de-obligations (Section Five, A.1.)</t>
  </si>
  <si>
    <t>Financial Arrears Met  and Insurance Deficiency Requirement met (Section Five, A.1.)</t>
  </si>
  <si>
    <t>Kenny</t>
  </si>
  <si>
    <t>Minimum Total Score of 124 points is met?</t>
  </si>
  <si>
    <t>Yes or No</t>
  </si>
  <si>
    <t>All Eligibility Requirements Met?</t>
  </si>
  <si>
    <t>Tie-Breakers</t>
  </si>
  <si>
    <t>10.d. Qualifying Financial Assistance Funding Preference</t>
  </si>
  <si>
    <t>N</t>
  </si>
  <si>
    <t>10.e. Per Unit Construction Funding Preference</t>
  </si>
  <si>
    <t>Florida Job Creation Preference (Item 3, of Exhibit C)</t>
  </si>
  <si>
    <t>Lottery Number</t>
  </si>
  <si>
    <t>Inspector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</si>
</sst>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11"/>
      <color theme="1"/>
      <name val="Calibri"/>
      <family val="2"/>
      <scheme val="minor"/>
    </font>
    <font>
      <sz val="10"/>
      <name val="Arial"/>
      <family val="2"/>
    </font>
    <font>
      <b/>
      <sz val="10"/>
      <color theme="1"/>
      <name val="Calibri"/>
      <family val="2"/>
      <scheme val="minor"/>
    </font>
    <font>
      <sz val="10"/>
      <color theme="1"/>
      <name val="Calibri"/>
      <family val="2"/>
      <scheme val="minor"/>
    </font>
    <font>
      <sz val="10"/>
      <name val="Calibri"/>
      <family val="2"/>
      <scheme val="minor"/>
    </font>
    <font>
      <sz val="10"/>
      <color rgb="FF0000FF"/>
      <name val="Calibri"/>
      <family val="2"/>
      <scheme val="minor"/>
    </font>
    <font>
      <sz val="10"/>
      <color rgb="FF000000"/>
      <name val="Calibri"/>
      <family val="2"/>
      <scheme val="minor"/>
    </font>
    <font>
      <sz val="10"/>
      <name val="Calibri"/>
      <family val="2"/>
    </font>
    <font>
      <sz val="10"/>
      <color theme="1"/>
      <name val="Calibri"/>
      <family val="2"/>
    </font>
    <font>
      <sz val="10"/>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0" fontId="2" fillId="0" borderId="0"/>
    <xf numFmtId="0" fontId="2" fillId="0" borderId="0"/>
    <xf numFmtId="0" fontId="1" fillId="0" borderId="0"/>
  </cellStyleXfs>
  <cellXfs count="44">
    <xf numFmtId="0" fontId="0" fillId="0" borderId="0" xfId="0"/>
    <xf numFmtId="0" fontId="3" fillId="0" borderId="1" xfId="1" applyFont="1" applyBorder="1" applyAlignment="1">
      <alignment horizontal="left" vertical="center" wrapText="1"/>
    </xf>
    <xf numFmtId="0" fontId="3" fillId="0" borderId="1" xfId="1" applyFont="1" applyBorder="1" applyAlignment="1">
      <alignment horizontal="center" vertical="center" wrapText="1"/>
    </xf>
    <xf numFmtId="0" fontId="3" fillId="0" borderId="1" xfId="1" applyFont="1" applyBorder="1" applyAlignment="1">
      <alignment horizontal="center" vertical="center" wrapText="1"/>
    </xf>
    <xf numFmtId="0" fontId="4" fillId="0" borderId="0" xfId="1" applyFont="1" applyAlignment="1">
      <alignment horizontal="center" vertical="center"/>
    </xf>
    <xf numFmtId="0" fontId="3" fillId="0" borderId="0" xfId="1" applyFont="1" applyAlignment="1">
      <alignment horizontal="center" vertical="center"/>
    </xf>
    <xf numFmtId="0" fontId="3" fillId="2" borderId="2" xfId="1" applyFont="1" applyFill="1" applyBorder="1" applyAlignment="1">
      <alignment horizontal="left" vertical="center" wrapText="1"/>
    </xf>
    <xf numFmtId="0" fontId="3" fillId="2" borderId="2" xfId="1" applyFont="1" applyFill="1" applyBorder="1" applyAlignment="1">
      <alignment horizontal="center" vertical="center" wrapText="1"/>
    </xf>
    <xf numFmtId="0" fontId="3" fillId="2" borderId="2" xfId="1" applyFont="1" applyFill="1" applyBorder="1" applyAlignment="1">
      <alignment vertical="center" wrapText="1"/>
    </xf>
    <xf numFmtId="0" fontId="5" fillId="0" borderId="3" xfId="0" applyFont="1" applyBorder="1" applyAlignment="1">
      <alignment vertical="center" wrapText="1"/>
    </xf>
    <xf numFmtId="0" fontId="4" fillId="0" borderId="4" xfId="1" applyFont="1" applyBorder="1" applyAlignment="1">
      <alignment horizontal="center" vertical="center" wrapText="1"/>
    </xf>
    <xf numFmtId="0" fontId="6" fillId="0" borderId="3" xfId="1" applyFont="1" applyBorder="1" applyAlignment="1">
      <alignment horizontal="center" vertical="center" wrapText="1"/>
    </xf>
    <xf numFmtId="0" fontId="5" fillId="0" borderId="1" xfId="0" applyFont="1" applyBorder="1" applyAlignment="1">
      <alignment vertical="center" wrapText="1"/>
    </xf>
    <xf numFmtId="0" fontId="4" fillId="0" borderId="5" xfId="1" applyFont="1" applyBorder="1" applyAlignment="1">
      <alignment horizontal="center" vertical="center" wrapText="1"/>
    </xf>
    <xf numFmtId="0" fontId="4" fillId="0" borderId="3" xfId="1" applyFont="1" applyBorder="1" applyAlignment="1">
      <alignment horizontal="center" vertical="center" wrapText="1"/>
    </xf>
    <xf numFmtId="0" fontId="6" fillId="0" borderId="1" xfId="1" applyFont="1" applyBorder="1" applyAlignment="1">
      <alignment horizontal="center" vertical="center" wrapText="1"/>
    </xf>
    <xf numFmtId="0" fontId="7" fillId="0" borderId="1" xfId="0" applyFont="1" applyBorder="1" applyAlignment="1">
      <alignment vertical="center" wrapText="1"/>
    </xf>
    <xf numFmtId="0" fontId="4" fillId="0" borderId="6" xfId="1" applyFont="1" applyBorder="1" applyAlignment="1">
      <alignment horizontal="center"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3" fillId="0" borderId="7" xfId="1" applyFont="1" applyBorder="1" applyAlignment="1">
      <alignment horizontal="left" vertical="center" wrapText="1"/>
    </xf>
    <xf numFmtId="0" fontId="3" fillId="0" borderId="8" xfId="1" applyFont="1" applyBorder="1" applyAlignment="1">
      <alignment horizontal="left" vertical="center" wrapText="1"/>
    </xf>
    <xf numFmtId="0" fontId="3" fillId="0" borderId="1" xfId="1" applyFont="1" applyBorder="1" applyAlignment="1">
      <alignment horizontal="center" vertical="center"/>
    </xf>
    <xf numFmtId="0" fontId="3" fillId="2" borderId="2" xfId="1" applyFont="1" applyFill="1" applyBorder="1" applyAlignment="1">
      <alignment horizontal="left" vertical="center"/>
    </xf>
    <xf numFmtId="0" fontId="4" fillId="2" borderId="2" xfId="1" applyFont="1" applyFill="1" applyBorder="1" applyAlignment="1">
      <alignment horizontal="center" vertical="center" wrapText="1"/>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4" xfId="1" applyFont="1" applyBorder="1" applyAlignment="1">
      <alignment horizontal="center" vertical="center" wrapText="1"/>
    </xf>
    <xf numFmtId="0" fontId="4" fillId="0" borderId="6" xfId="1" applyFont="1" applyBorder="1" applyAlignment="1">
      <alignment horizontal="center" vertical="center"/>
    </xf>
    <xf numFmtId="0" fontId="4" fillId="0" borderId="5" xfId="1" applyFont="1" applyBorder="1" applyAlignment="1">
      <alignment horizontal="center" vertical="center"/>
    </xf>
    <xf numFmtId="0" fontId="4" fillId="0" borderId="3" xfId="1" applyFont="1" applyBorder="1" applyAlignment="1">
      <alignment horizontal="center" vertical="center"/>
    </xf>
    <xf numFmtId="0" fontId="5" fillId="0" borderId="1" xfId="2" applyFont="1" applyBorder="1" applyAlignment="1">
      <alignment vertical="center" wrapText="1"/>
    </xf>
    <xf numFmtId="0" fontId="4" fillId="0" borderId="1" xfId="0" applyFont="1" applyBorder="1" applyAlignment="1">
      <alignment horizontal="left" vertical="center" wrapText="1"/>
    </xf>
    <xf numFmtId="0" fontId="4" fillId="0" borderId="1" xfId="1" applyFont="1" applyBorder="1" applyAlignment="1">
      <alignment horizontal="center" vertical="center"/>
    </xf>
    <xf numFmtId="0" fontId="3" fillId="0" borderId="7" xfId="0" applyFont="1" applyBorder="1" applyAlignment="1">
      <alignment vertical="center"/>
    </xf>
    <xf numFmtId="0" fontId="3" fillId="0" borderId="1" xfId="0" applyFont="1" applyBorder="1" applyAlignment="1">
      <alignment horizontal="left" vertical="center" wrapText="1"/>
    </xf>
    <xf numFmtId="0" fontId="4" fillId="2" borderId="2" xfId="1" applyFont="1" applyFill="1" applyBorder="1" applyAlignment="1">
      <alignment vertical="center" wrapText="1"/>
    </xf>
    <xf numFmtId="0" fontId="4" fillId="0" borderId="1" xfId="1" applyFont="1" applyBorder="1" applyAlignment="1">
      <alignment horizontal="left" vertical="center" wrapText="1"/>
    </xf>
    <xf numFmtId="0" fontId="4" fillId="0" borderId="1" xfId="1" applyFont="1" applyBorder="1" applyAlignment="1">
      <alignment horizontal="center" vertical="center" wrapText="1"/>
    </xf>
    <xf numFmtId="0" fontId="4" fillId="0" borderId="1" xfId="3" applyFont="1" applyBorder="1" applyAlignment="1">
      <alignment horizontal="center" vertical="center"/>
    </xf>
    <xf numFmtId="0" fontId="10" fillId="0" borderId="0" xfId="1" applyFont="1" applyAlignment="1">
      <alignment horizontal="left" vertical="center" wrapText="1"/>
    </xf>
    <xf numFmtId="0" fontId="5" fillId="0" borderId="0" xfId="1" applyFont="1" applyAlignment="1">
      <alignment vertical="center" wrapText="1"/>
    </xf>
    <xf numFmtId="0" fontId="5" fillId="0" borderId="0" xfId="1" applyFont="1" applyAlignment="1">
      <alignment horizontal="center" vertical="center" wrapText="1"/>
    </xf>
    <xf numFmtId="0" fontId="4" fillId="0" borderId="0" xfId="1" applyFont="1" applyAlignment="1">
      <alignment horizontal="left" vertical="center" wrapText="1"/>
    </xf>
  </cellXfs>
  <cellStyles count="4">
    <cellStyle name="Normal" xfId="0" builtinId="0"/>
    <cellStyle name="Normal 2 2" xfId="2" xr:uid="{CD057C15-6DAA-455D-BA4E-DB09A9DCAAF1}"/>
    <cellStyle name="Normal 3" xfId="1" xr:uid="{0AFC83B4-3313-4036-A54F-B7B6B8C4AE2B}"/>
    <cellStyle name="Normal 4" xfId="3" xr:uid="{FEE28B32-4FE6-4526-B6B5-AC8A8E354268}"/>
  </cellStyles>
  <dxfs count="1">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68E-E328-415C-9C6A-8E1449CFD5AD}">
  <dimension ref="A1:C71"/>
  <sheetViews>
    <sheetView tabSelected="1" zoomScale="110" zoomScaleNormal="110" zoomScaleSheetLayoutView="100" workbookViewId="0">
      <pane xSplit="2" ySplit="2" topLeftCell="C3" activePane="bottomRight" state="frozen"/>
      <selection pane="topRight" activeCell="D1" sqref="D1"/>
      <selection pane="bottomLeft" activeCell="A3" sqref="A3"/>
      <selection pane="bottomRight" activeCell="E31" sqref="E31"/>
    </sheetView>
  </sheetViews>
  <sheetFormatPr defaultColWidth="8.81640625" defaultRowHeight="13" x14ac:dyDescent="0.25"/>
  <cols>
    <col min="1" max="1" width="51.54296875" style="43" customWidth="1"/>
    <col min="2" max="2" width="15.1796875" style="4" customWidth="1"/>
    <col min="3" max="3" width="13.81640625" style="4" customWidth="1"/>
    <col min="4" max="16384" width="8.81640625" style="4"/>
  </cols>
  <sheetData>
    <row r="1" spans="1:3" x14ac:dyDescent="0.25">
      <c r="A1" s="1" t="s">
        <v>0</v>
      </c>
      <c r="B1" s="2" t="s">
        <v>1</v>
      </c>
      <c r="C1" s="3" t="s">
        <v>2</v>
      </c>
    </row>
    <row r="2" spans="1:3" s="5" customFormat="1" ht="26" x14ac:dyDescent="0.25">
      <c r="A2" s="3" t="s">
        <v>3</v>
      </c>
      <c r="B2" s="2"/>
      <c r="C2" s="3" t="s">
        <v>4</v>
      </c>
    </row>
    <row r="3" spans="1:3" s="5" customFormat="1" x14ac:dyDescent="0.25">
      <c r="A3" s="6" t="s">
        <v>5</v>
      </c>
      <c r="B3" s="7"/>
      <c r="C3" s="8"/>
    </row>
    <row r="4" spans="1:3" s="5" customFormat="1" ht="26" x14ac:dyDescent="0.25">
      <c r="A4" s="9" t="s">
        <v>6</v>
      </c>
      <c r="B4" s="10" t="s">
        <v>7</v>
      </c>
      <c r="C4" s="11">
        <v>5</v>
      </c>
    </row>
    <row r="5" spans="1:3" ht="65" x14ac:dyDescent="0.25">
      <c r="A5" s="12" t="s">
        <v>8</v>
      </c>
      <c r="B5" s="13" t="s">
        <v>9</v>
      </c>
      <c r="C5" s="11">
        <v>10</v>
      </c>
    </row>
    <row r="6" spans="1:3" ht="26" x14ac:dyDescent="0.25">
      <c r="A6" s="12" t="s">
        <v>10</v>
      </c>
      <c r="B6" s="13"/>
      <c r="C6" s="11">
        <v>10</v>
      </c>
    </row>
    <row r="7" spans="1:3" ht="26" x14ac:dyDescent="0.25">
      <c r="A7" s="12" t="s">
        <v>11</v>
      </c>
      <c r="B7" s="13"/>
      <c r="C7" s="11">
        <v>5</v>
      </c>
    </row>
    <row r="8" spans="1:3" ht="78" x14ac:dyDescent="0.25">
      <c r="A8" s="12" t="s">
        <v>12</v>
      </c>
      <c r="B8" s="14"/>
      <c r="C8" s="11">
        <v>5</v>
      </c>
    </row>
    <row r="9" spans="1:3" x14ac:dyDescent="0.25">
      <c r="A9" s="12" t="s">
        <v>13</v>
      </c>
      <c r="B9" s="10" t="s">
        <v>14</v>
      </c>
      <c r="C9" s="15">
        <v>36</v>
      </c>
    </row>
    <row r="10" spans="1:3" ht="26" x14ac:dyDescent="0.25">
      <c r="A10" s="16" t="s">
        <v>15</v>
      </c>
      <c r="B10" s="17" t="s">
        <v>16</v>
      </c>
      <c r="C10" s="15">
        <v>16</v>
      </c>
    </row>
    <row r="11" spans="1:3" ht="26" x14ac:dyDescent="0.25">
      <c r="A11" s="16" t="s">
        <v>17</v>
      </c>
      <c r="B11" s="14"/>
      <c r="C11" s="15">
        <v>26</v>
      </c>
    </row>
    <row r="12" spans="1:3" ht="26" x14ac:dyDescent="0.25">
      <c r="A12" s="18" t="s">
        <v>18</v>
      </c>
      <c r="B12" s="17" t="s">
        <v>19</v>
      </c>
      <c r="C12" s="15">
        <v>3</v>
      </c>
    </row>
    <row r="13" spans="1:3" ht="26" x14ac:dyDescent="0.25">
      <c r="A13" s="19" t="s">
        <v>20</v>
      </c>
      <c r="B13" s="14"/>
      <c r="C13" s="15">
        <v>4</v>
      </c>
    </row>
    <row r="14" spans="1:3" s="5" customFormat="1" x14ac:dyDescent="0.25">
      <c r="A14" s="20" t="s">
        <v>21</v>
      </c>
      <c r="B14" s="21"/>
      <c r="C14" s="22">
        <f>IF(C13="","",SUM(C4:C13))</f>
        <v>120</v>
      </c>
    </row>
    <row r="15" spans="1:3" x14ac:dyDescent="0.25">
      <c r="A15" s="23" t="s">
        <v>22</v>
      </c>
      <c r="B15" s="24"/>
      <c r="C15" s="24"/>
    </row>
    <row r="16" spans="1:3" x14ac:dyDescent="0.25">
      <c r="A16" s="12" t="s">
        <v>23</v>
      </c>
      <c r="B16" s="25" t="s">
        <v>7</v>
      </c>
      <c r="C16" s="15" t="s">
        <v>24</v>
      </c>
    </row>
    <row r="17" spans="1:3" ht="26" x14ac:dyDescent="0.25">
      <c r="A17" s="12" t="s">
        <v>25</v>
      </c>
      <c r="B17" s="26"/>
      <c r="C17" s="15" t="s">
        <v>24</v>
      </c>
    </row>
    <row r="18" spans="1:3" x14ac:dyDescent="0.25">
      <c r="A18" s="12" t="s">
        <v>26</v>
      </c>
      <c r="B18" s="26"/>
      <c r="C18" s="15" t="s">
        <v>24</v>
      </c>
    </row>
    <row r="19" spans="1:3" ht="26" x14ac:dyDescent="0.25">
      <c r="A19" s="18" t="s">
        <v>27</v>
      </c>
      <c r="B19" s="26"/>
      <c r="C19" s="15" t="s">
        <v>24</v>
      </c>
    </row>
    <row r="20" spans="1:3" x14ac:dyDescent="0.25">
      <c r="A20" s="18" t="s">
        <v>28</v>
      </c>
      <c r="B20" s="27"/>
      <c r="C20" s="15" t="s">
        <v>24</v>
      </c>
    </row>
    <row r="21" spans="1:3" x14ac:dyDescent="0.25">
      <c r="A21" s="12" t="s">
        <v>29</v>
      </c>
      <c r="B21" s="28" t="s">
        <v>9</v>
      </c>
      <c r="C21" s="15" t="s">
        <v>24</v>
      </c>
    </row>
    <row r="22" spans="1:3" x14ac:dyDescent="0.25">
      <c r="A22" s="12" t="s">
        <v>30</v>
      </c>
      <c r="B22" s="29"/>
      <c r="C22" s="15" t="s">
        <v>24</v>
      </c>
    </row>
    <row r="23" spans="1:3" ht="26" x14ac:dyDescent="0.25">
      <c r="A23" s="12" t="s">
        <v>31</v>
      </c>
      <c r="B23" s="29"/>
      <c r="C23" s="15" t="s">
        <v>24</v>
      </c>
    </row>
    <row r="24" spans="1:3" ht="52" x14ac:dyDescent="0.25">
      <c r="A24" s="12" t="s">
        <v>32</v>
      </c>
      <c r="B24" s="29"/>
      <c r="C24" s="15" t="s">
        <v>24</v>
      </c>
    </row>
    <row r="25" spans="1:3" x14ac:dyDescent="0.25">
      <c r="A25" s="12" t="s">
        <v>33</v>
      </c>
      <c r="B25" s="29"/>
      <c r="C25" s="15" t="s">
        <v>24</v>
      </c>
    </row>
    <row r="26" spans="1:3" ht="26" x14ac:dyDescent="0.25">
      <c r="A26" s="12" t="s">
        <v>34</v>
      </c>
      <c r="B26" s="29"/>
      <c r="C26" s="15" t="s">
        <v>24</v>
      </c>
    </row>
    <row r="27" spans="1:3" x14ac:dyDescent="0.25">
      <c r="A27" s="12" t="s">
        <v>35</v>
      </c>
      <c r="B27" s="29"/>
      <c r="C27" s="15" t="s">
        <v>24</v>
      </c>
    </row>
    <row r="28" spans="1:3" ht="26" x14ac:dyDescent="0.25">
      <c r="A28" s="12" t="s">
        <v>36</v>
      </c>
      <c r="B28" s="29"/>
      <c r="C28" s="15" t="s">
        <v>24</v>
      </c>
    </row>
    <row r="29" spans="1:3" ht="26" x14ac:dyDescent="0.25">
      <c r="A29" s="12" t="s">
        <v>37</v>
      </c>
      <c r="B29" s="29"/>
      <c r="C29" s="15" t="s">
        <v>24</v>
      </c>
    </row>
    <row r="30" spans="1:3" x14ac:dyDescent="0.25">
      <c r="A30" s="12" t="s">
        <v>38</v>
      </c>
      <c r="B30" s="29"/>
      <c r="C30" s="15" t="s">
        <v>24</v>
      </c>
    </row>
    <row r="31" spans="1:3" x14ac:dyDescent="0.25">
      <c r="A31" s="12" t="s">
        <v>39</v>
      </c>
      <c r="B31" s="30"/>
      <c r="C31" s="15" t="s">
        <v>24</v>
      </c>
    </row>
    <row r="32" spans="1:3" x14ac:dyDescent="0.25">
      <c r="A32" s="12" t="s">
        <v>40</v>
      </c>
      <c r="B32" s="28" t="s">
        <v>7</v>
      </c>
      <c r="C32" s="15" t="s">
        <v>24</v>
      </c>
    </row>
    <row r="33" spans="1:3" x14ac:dyDescent="0.25">
      <c r="A33" s="12" t="s">
        <v>41</v>
      </c>
      <c r="B33" s="29"/>
      <c r="C33" s="15" t="s">
        <v>24</v>
      </c>
    </row>
    <row r="34" spans="1:3" x14ac:dyDescent="0.25">
      <c r="A34" s="12" t="s">
        <v>42</v>
      </c>
      <c r="B34" s="29"/>
      <c r="C34" s="15" t="s">
        <v>24</v>
      </c>
    </row>
    <row r="35" spans="1:3" x14ac:dyDescent="0.25">
      <c r="A35" s="12" t="s">
        <v>43</v>
      </c>
      <c r="B35" s="29"/>
      <c r="C35" s="15" t="s">
        <v>24</v>
      </c>
    </row>
    <row r="36" spans="1:3" ht="39" x14ac:dyDescent="0.25">
      <c r="A36" s="12" t="s">
        <v>44</v>
      </c>
      <c r="B36" s="29"/>
      <c r="C36" s="15" t="s">
        <v>24</v>
      </c>
    </row>
    <row r="37" spans="1:3" x14ac:dyDescent="0.25">
      <c r="A37" s="12" t="s">
        <v>45</v>
      </c>
      <c r="B37" s="29"/>
      <c r="C37" s="15" t="s">
        <v>24</v>
      </c>
    </row>
    <row r="38" spans="1:3" x14ac:dyDescent="0.25">
      <c r="A38" s="12" t="s">
        <v>46</v>
      </c>
      <c r="B38" s="29"/>
      <c r="C38" s="15" t="s">
        <v>24</v>
      </c>
    </row>
    <row r="39" spans="1:3" x14ac:dyDescent="0.25">
      <c r="A39" s="12" t="s">
        <v>47</v>
      </c>
      <c r="B39" s="29"/>
      <c r="C39" s="15" t="s">
        <v>24</v>
      </c>
    </row>
    <row r="40" spans="1:3" x14ac:dyDescent="0.25">
      <c r="A40" s="12" t="s">
        <v>48</v>
      </c>
      <c r="B40" s="29"/>
      <c r="C40" s="15" t="s">
        <v>24</v>
      </c>
    </row>
    <row r="41" spans="1:3" ht="26" x14ac:dyDescent="0.25">
      <c r="A41" s="12" t="s">
        <v>49</v>
      </c>
      <c r="B41" s="29"/>
      <c r="C41" s="15" t="s">
        <v>24</v>
      </c>
    </row>
    <row r="42" spans="1:3" ht="26" x14ac:dyDescent="0.25">
      <c r="A42" s="12" t="s">
        <v>50</v>
      </c>
      <c r="B42" s="29"/>
      <c r="C42" s="15" t="s">
        <v>24</v>
      </c>
    </row>
    <row r="43" spans="1:3" x14ac:dyDescent="0.25">
      <c r="A43" s="12" t="s">
        <v>51</v>
      </c>
      <c r="B43" s="29"/>
      <c r="C43" s="15" t="s">
        <v>24</v>
      </c>
    </row>
    <row r="44" spans="1:3" x14ac:dyDescent="0.25">
      <c r="A44" s="12" t="s">
        <v>52</v>
      </c>
      <c r="B44" s="29"/>
      <c r="C44" s="15" t="s">
        <v>24</v>
      </c>
    </row>
    <row r="45" spans="1:3" x14ac:dyDescent="0.25">
      <c r="A45" s="12" t="s">
        <v>53</v>
      </c>
      <c r="B45" s="29"/>
      <c r="C45" s="15" t="s">
        <v>24</v>
      </c>
    </row>
    <row r="46" spans="1:3" x14ac:dyDescent="0.25">
      <c r="A46" s="12" t="s">
        <v>54</v>
      </c>
      <c r="B46" s="29"/>
      <c r="C46" s="15" t="s">
        <v>24</v>
      </c>
    </row>
    <row r="47" spans="1:3" x14ac:dyDescent="0.25">
      <c r="A47" s="12" t="s">
        <v>55</v>
      </c>
      <c r="B47" s="29"/>
      <c r="C47" s="15" t="s">
        <v>24</v>
      </c>
    </row>
    <row r="48" spans="1:3" x14ac:dyDescent="0.25">
      <c r="A48" s="12" t="s">
        <v>56</v>
      </c>
      <c r="B48" s="29"/>
      <c r="C48" s="15" t="s">
        <v>24</v>
      </c>
    </row>
    <row r="49" spans="1:3" x14ac:dyDescent="0.25">
      <c r="A49" s="31" t="s">
        <v>57</v>
      </c>
      <c r="B49" s="29"/>
      <c r="C49" s="15" t="s">
        <v>24</v>
      </c>
    </row>
    <row r="50" spans="1:3" x14ac:dyDescent="0.25">
      <c r="A50" s="31" t="s">
        <v>58</v>
      </c>
      <c r="B50" s="29"/>
      <c r="C50" s="15" t="s">
        <v>24</v>
      </c>
    </row>
    <row r="51" spans="1:3" x14ac:dyDescent="0.25">
      <c r="A51" s="31" t="s">
        <v>59</v>
      </c>
      <c r="B51" s="29"/>
      <c r="C51" s="15" t="s">
        <v>24</v>
      </c>
    </row>
    <row r="52" spans="1:3" ht="26" x14ac:dyDescent="0.25">
      <c r="A52" s="12" t="s">
        <v>60</v>
      </c>
      <c r="B52" s="29"/>
      <c r="C52" s="15" t="s">
        <v>24</v>
      </c>
    </row>
    <row r="53" spans="1:3" x14ac:dyDescent="0.25">
      <c r="A53" s="12" t="s">
        <v>61</v>
      </c>
      <c r="B53" s="30"/>
      <c r="C53" s="15" t="s">
        <v>24</v>
      </c>
    </row>
    <row r="54" spans="1:3" x14ac:dyDescent="0.25">
      <c r="A54" s="12" t="s">
        <v>62</v>
      </c>
      <c r="B54" s="28" t="s">
        <v>63</v>
      </c>
      <c r="C54" s="15" t="s">
        <v>24</v>
      </c>
    </row>
    <row r="55" spans="1:3" x14ac:dyDescent="0.25">
      <c r="A55" s="12" t="s">
        <v>64</v>
      </c>
      <c r="B55" s="29"/>
      <c r="C55" s="15" t="s">
        <v>24</v>
      </c>
    </row>
    <row r="56" spans="1:3" ht="39" x14ac:dyDescent="0.25">
      <c r="A56" s="12" t="s">
        <v>65</v>
      </c>
      <c r="B56" s="29"/>
      <c r="C56" s="15" t="s">
        <v>24</v>
      </c>
    </row>
    <row r="57" spans="1:3" ht="26" x14ac:dyDescent="0.25">
      <c r="A57" s="12" t="s">
        <v>66</v>
      </c>
      <c r="B57" s="30"/>
      <c r="C57" s="15" t="s">
        <v>24</v>
      </c>
    </row>
    <row r="58" spans="1:3" ht="26" x14ac:dyDescent="0.25">
      <c r="A58" s="12" t="s">
        <v>67</v>
      </c>
      <c r="B58" s="28" t="s">
        <v>68</v>
      </c>
      <c r="C58" s="15" t="s">
        <v>24</v>
      </c>
    </row>
    <row r="59" spans="1:3" x14ac:dyDescent="0.25">
      <c r="A59" s="12" t="s">
        <v>69</v>
      </c>
      <c r="B59" s="30"/>
      <c r="C59" s="15" t="s">
        <v>24</v>
      </c>
    </row>
    <row r="60" spans="1:3" s="5" customFormat="1" ht="26" x14ac:dyDescent="0.25">
      <c r="A60" s="32" t="s">
        <v>70</v>
      </c>
      <c r="B60" s="33" t="s">
        <v>71</v>
      </c>
      <c r="C60" s="15" t="s">
        <v>24</v>
      </c>
    </row>
    <row r="61" spans="1:3" s="5" customFormat="1" x14ac:dyDescent="0.25">
      <c r="A61" s="34" t="s">
        <v>72</v>
      </c>
      <c r="B61" s="22" t="s">
        <v>73</v>
      </c>
      <c r="C61" s="3" t="str">
        <f>IF(C14="","",IF(C14&gt;=124,"Y","N"))</f>
        <v>N</v>
      </c>
    </row>
    <row r="62" spans="1:3" s="5" customFormat="1" x14ac:dyDescent="0.25">
      <c r="A62" s="35" t="s">
        <v>74</v>
      </c>
      <c r="B62" s="22" t="s">
        <v>73</v>
      </c>
      <c r="C62" s="22" t="str">
        <f>IF(C60="","",IF(OR(C16="N",C17="N",C18="N",C19="N",C20="N",C21="N",C22="N",C23="N",C24="N",C25="N",C26="N",C27="N",C28="N",C29="N",C30="N",C31="N",C32="N",C33="N",C34="N",C35="N",C36="N",C37="N",C38="N",C39="N",C40="N",C41="N",C42="N",C43="N",C44="N",C45="N",C46="N",C47="N",C48="N",C49="N",C50="N",C51="N",C52="N",C53="N",C54="N",C55="N",C56="N",C57="N",C58="N",C59="N",C60="N",C61="N"),"N","Y"))</f>
        <v>N</v>
      </c>
    </row>
    <row r="63" spans="1:3" x14ac:dyDescent="0.25">
      <c r="A63" s="6" t="s">
        <v>75</v>
      </c>
      <c r="B63" s="24"/>
      <c r="C63" s="36"/>
    </row>
    <row r="64" spans="1:3" x14ac:dyDescent="0.25">
      <c r="A64" s="32" t="s">
        <v>76</v>
      </c>
      <c r="B64" s="13" t="s">
        <v>63</v>
      </c>
      <c r="C64" s="15" t="s">
        <v>77</v>
      </c>
    </row>
    <row r="65" spans="1:3" x14ac:dyDescent="0.25">
      <c r="A65" s="32" t="s">
        <v>78</v>
      </c>
      <c r="B65" s="13"/>
      <c r="C65" s="15" t="s">
        <v>24</v>
      </c>
    </row>
    <row r="66" spans="1:3" x14ac:dyDescent="0.25">
      <c r="A66" s="37" t="s">
        <v>79</v>
      </c>
      <c r="B66" s="14"/>
      <c r="C66" s="15" t="s">
        <v>24</v>
      </c>
    </row>
    <row r="67" spans="1:3" x14ac:dyDescent="0.25">
      <c r="A67" s="37" t="s">
        <v>80</v>
      </c>
      <c r="B67" s="38" t="s">
        <v>81</v>
      </c>
      <c r="C67" s="39">
        <v>1</v>
      </c>
    </row>
    <row r="68" spans="1:3" x14ac:dyDescent="0.25">
      <c r="A68" s="40"/>
    </row>
    <row r="69" spans="1:3" ht="13" customHeight="1" x14ac:dyDescent="0.25">
      <c r="A69" s="41"/>
      <c r="B69" s="42"/>
      <c r="C69" s="41"/>
    </row>
    <row r="70" spans="1:3" x14ac:dyDescent="0.25">
      <c r="A70" s="41"/>
      <c r="B70" s="42"/>
      <c r="C70" s="41"/>
    </row>
    <row r="71" spans="1:3" x14ac:dyDescent="0.25">
      <c r="A71" s="41"/>
      <c r="B71" s="42"/>
      <c r="C71" s="41"/>
    </row>
  </sheetData>
  <mergeCells count="11">
    <mergeCell ref="B21:B31"/>
    <mergeCell ref="B32:B53"/>
    <mergeCell ref="B54:B57"/>
    <mergeCell ref="B58:B59"/>
    <mergeCell ref="B64:B66"/>
    <mergeCell ref="B1:B2"/>
    <mergeCell ref="B5:B8"/>
    <mergeCell ref="B10:B11"/>
    <mergeCell ref="B12:B13"/>
    <mergeCell ref="A14:B14"/>
    <mergeCell ref="B16:B20"/>
  </mergeCells>
  <conditionalFormatting sqref="C64:C66 C16:C62">
    <cfRule type="cellIs" dxfId="0" priority="1" operator="equal">
      <formula>"N"</formula>
    </cfRule>
  </conditionalFormatting>
  <printOptions horizontalCentered="1"/>
  <pageMargins left="0.7" right="0.7" top="0.75" bottom="0.75" header="0.3" footer="0.3"/>
  <pageSetup scale="98" orientation="portrait" r:id="rId1"/>
  <headerFooter>
    <oddHeader>&amp;CRFA 2022-106 Scoring Sheets</oddHeader>
    <oddFooter>&amp;CPage &amp;P of &amp;N</oddFooter>
  </headerFooter>
  <rowBreaks count="1" manualBreakCount="1">
    <brk id="27"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enter scores</vt:lpstr>
      <vt:lpstr>'enter scores'!Print_Area</vt:lpstr>
      <vt:lpstr>'enter scores'!Print_Titles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Guzman</dc:creator>
  <cp:lastModifiedBy>Rita Guzman</cp:lastModifiedBy>
  <dcterms:created xsi:type="dcterms:W3CDTF">2022-04-21T17:38:53Z</dcterms:created>
  <dcterms:modified xsi:type="dcterms:W3CDTF">2022-04-21T17:39:21Z</dcterms:modified>
</cp:coreProperties>
</file>