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floridahousing.sharepoint.com/sites/MF/allocations/Jeans SharePoint/all Ranking/2022 Spreadsheets/2022-301 Duval County/"/>
    </mc:Choice>
  </mc:AlternateContent>
  <xr:revisionPtr revIDLastSave="6" documentId="8_{F5E1A66C-775C-48C3-A760-597EF2B9FB58}" xr6:coauthVersionLast="46" xr6:coauthVersionMax="46" xr10:uidLastSave="{96D47771-8FF7-4142-AF7C-639FDDADA1A1}"/>
  <bookViews>
    <workbookView xWindow="19090" yWindow="-110" windowWidth="19420" windowHeight="10420" xr2:uid="{ABB3EE2E-1A5C-4DA1-81E5-235898878A59}"/>
  </bookViews>
  <sheets>
    <sheet name="Recommendations" sheetId="1" r:id="rId1"/>
  </sheets>
  <definedNames>
    <definedName name="_xlnm.Print_Titles" localSheetId="0">Recommendations!$A:$A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 l="1"/>
  <c r="D4" i="1" s="1"/>
</calcChain>
</file>

<file path=xl/sharedStrings.xml><?xml version="1.0" encoding="utf-8"?>
<sst xmlns="http://schemas.openxmlformats.org/spreadsheetml/2006/main" count="37" uniqueCount="33">
  <si>
    <t>Total HC Available for RFA</t>
  </si>
  <si>
    <t>Total HC Allocated</t>
  </si>
  <si>
    <t>Total HC Remaining</t>
  </si>
  <si>
    <t>Application Number</t>
  </si>
  <si>
    <t>Name of Development</t>
  </si>
  <si>
    <t>County</t>
  </si>
  <si>
    <t>Name of Authorized Principal Representative</t>
  </si>
  <si>
    <t>Developers</t>
  </si>
  <si>
    <t>Demo</t>
  </si>
  <si>
    <t>Total Units</t>
  </si>
  <si>
    <t>HC Request Amount</t>
  </si>
  <si>
    <t>Eligible For Funding?</t>
  </si>
  <si>
    <t>Priority Level</t>
  </si>
  <si>
    <t>Total Points</t>
  </si>
  <si>
    <t xml:space="preserve">Per Unit Construction Funding Preference </t>
  </si>
  <si>
    <t>Development Category Funding Preference</t>
  </si>
  <si>
    <t>Development Category</t>
  </si>
  <si>
    <t>Total Corp Funding Per Set-Aside</t>
  </si>
  <si>
    <t>Leveraging Classification</t>
  </si>
  <si>
    <t>Proximity Funding Preference</t>
  </si>
  <si>
    <t>Florida Job Creation Preference</t>
  </si>
  <si>
    <t>Lottery Number</t>
  </si>
  <si>
    <t>2022-250C</t>
  </si>
  <si>
    <t>Sweetwater Village</t>
  </si>
  <si>
    <t>Duval</t>
  </si>
  <si>
    <t>Shannon Nazworth</t>
  </si>
  <si>
    <t>Ability Housing, Inc.</t>
  </si>
  <si>
    <t>F</t>
  </si>
  <si>
    <t>Y</t>
  </si>
  <si>
    <t>NC</t>
  </si>
  <si>
    <t>A</t>
  </si>
  <si>
    <t>On March 4, 2022, the Board of Directors of Florida Housing Finance Corporation approved the Review Committee’s motion and staff recommendation to select the above Applications for funding and invite the Applicants to enter credit underwriting.</t>
  </si>
  <si>
    <t>Any unsuccessful Applicant may file a notice of protest and a formal written protest in accordance with Section 120.57(3), Fla. Stat., Rule Chapter 28-110, F.A.C., and Rule 67-60.009, F.A.C. Failure to file a protest within the time prescribed in Section 120.57(3), Fla. Stat., shall constitute a waiver of proceedings under Chapter 120, Fla. 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</si>
</sst>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0"/>
      <name val="Arial"/>
    </font>
    <font>
      <b/>
      <sz val="11"/>
      <name val="Calibri"/>
      <family val="2"/>
      <scheme val="minor"/>
    </font>
    <font>
      <sz val="10"/>
      <name val="Arial"/>
      <family val="2"/>
    </font>
    <font>
      <b/>
      <sz val="9"/>
      <color theme="1"/>
      <name val="Calibri"/>
      <family val="2"/>
      <scheme val="minor"/>
    </font>
    <font>
      <sz val="9"/>
      <name val="Calibri"/>
      <family val="2"/>
      <scheme val="minor"/>
    </font>
    <font>
      <sz val="9"/>
      <color theme="1"/>
      <name val="Calibri"/>
      <family val="2"/>
      <scheme val="minor"/>
    </font>
    <font>
      <sz val="9"/>
      <color indexed="8"/>
      <name val="Calibri"/>
      <family val="2"/>
      <scheme val="minor"/>
    </font>
    <font>
      <b/>
      <sz val="9"/>
      <name val="Calibri"/>
      <family val="2"/>
      <scheme val="minor"/>
    </font>
    <font>
      <sz val="9"/>
      <color rgb="FF0070C0"/>
      <name val="Calibri"/>
      <family val="2"/>
      <scheme val="minor"/>
    </font>
    <font>
      <sz val="9"/>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59">
    <xf numFmtId="0" fontId="0" fillId="0" borderId="0" xfId="0"/>
    <xf numFmtId="0" fontId="1" fillId="0" borderId="0" xfId="0" applyFont="1" applyAlignment="1">
      <alignment vertical="center"/>
    </xf>
    <xf numFmtId="164" fontId="1" fillId="0" borderId="0" xfId="1" applyNumberFormat="1" applyFont="1" applyFill="1" applyBorder="1" applyAlignment="1">
      <alignment horizontal="left" vertical="center"/>
    </xf>
    <xf numFmtId="164" fontId="1" fillId="0" borderId="0" xfId="1" applyNumberFormat="1" applyFont="1" applyFill="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43" fontId="1" fillId="0" borderId="0" xfId="0" applyNumberFormat="1" applyFont="1" applyAlignment="1">
      <alignment horizontal="center" vertical="center"/>
    </xf>
    <xf numFmtId="0" fontId="1" fillId="0" borderId="0" xfId="0" applyFont="1" applyAlignment="1">
      <alignment horizontal="center" vertical="center"/>
    </xf>
    <xf numFmtId="164" fontId="1" fillId="0" borderId="0" xfId="1" applyNumberFormat="1" applyFont="1" applyFill="1" applyBorder="1" applyAlignment="1">
      <alignment horizontal="center" vertical="center"/>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43" fontId="3" fillId="0" borderId="1" xfId="1"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0" xfId="0" applyFont="1" applyAlignment="1">
      <alignment horizontal="center" vertical="center"/>
    </xf>
    <xf numFmtId="0" fontId="4" fillId="0" borderId="0" xfId="0" applyFont="1" applyAlignment="1">
      <alignment vertical="center"/>
    </xf>
    <xf numFmtId="164" fontId="4" fillId="0" borderId="0" xfId="1" applyNumberFormat="1" applyFont="1" applyAlignment="1">
      <alignmen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65" fontId="5" fillId="0" borderId="1" xfId="2" applyNumberFormat="1" applyFont="1" applyBorder="1" applyAlignment="1">
      <alignment horizontal="left" vertical="center"/>
    </xf>
    <xf numFmtId="0" fontId="6" fillId="0" borderId="1" xfId="0" applyFont="1" applyBorder="1" applyAlignment="1" applyProtection="1">
      <alignment horizontal="center" vertical="center" wrapText="1"/>
      <protection locked="0"/>
    </xf>
    <xf numFmtId="44" fontId="5" fillId="0" borderId="1" xfId="2" applyFont="1" applyBorder="1" applyAlignment="1">
      <alignment horizontal="left" vertical="center"/>
    </xf>
    <xf numFmtId="165" fontId="5" fillId="0" borderId="1" xfId="2"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164" fontId="5" fillId="0" borderId="0" xfId="1" applyNumberFormat="1" applyFont="1" applyFill="1" applyBorder="1" applyAlignment="1">
      <alignment horizontal="left" vertical="center" wrapText="1"/>
    </xf>
    <xf numFmtId="0" fontId="6" fillId="0" borderId="0" xfId="0" applyFont="1" applyAlignment="1" applyProtection="1">
      <alignment horizontal="center" vertical="center" wrapText="1"/>
      <protection locked="0"/>
    </xf>
    <xf numFmtId="43" fontId="5" fillId="0" borderId="0" xfId="1" applyFont="1" applyFill="1" applyBorder="1" applyAlignment="1">
      <alignment horizontal="left" vertical="center" wrapText="1"/>
    </xf>
    <xf numFmtId="164" fontId="4" fillId="0" borderId="0" xfId="1" applyNumberFormat="1" applyFont="1" applyBorder="1" applyAlignment="1">
      <alignment vertical="center"/>
    </xf>
    <xf numFmtId="0" fontId="7" fillId="0" borderId="0" xfId="0" applyFont="1" applyAlignment="1">
      <alignment vertical="center"/>
    </xf>
    <xf numFmtId="164" fontId="6" fillId="0" borderId="0" xfId="1" applyNumberFormat="1" applyFont="1" applyBorder="1" applyAlignment="1" applyProtection="1">
      <alignment horizontal="center" vertical="center" wrapText="1"/>
      <protection locked="0"/>
    </xf>
    <xf numFmtId="4" fontId="4" fillId="0" borderId="0" xfId="0" applyNumberFormat="1" applyFont="1" applyAlignment="1">
      <alignment horizontal="center" vertical="center"/>
    </xf>
    <xf numFmtId="4" fontId="5" fillId="0" borderId="0" xfId="1" applyNumberFormat="1" applyFont="1" applyBorder="1" applyAlignment="1">
      <alignment horizontal="center" vertical="center" wrapText="1"/>
    </xf>
    <xf numFmtId="0" fontId="3"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164" fontId="5" fillId="0" borderId="0" xfId="1" applyNumberFormat="1" applyFont="1" applyFill="1" applyBorder="1" applyAlignment="1">
      <alignment vertical="center"/>
    </xf>
    <xf numFmtId="0" fontId="8"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horizontal="left" vertical="center" wrapText="1"/>
      <protection locked="0"/>
    </xf>
    <xf numFmtId="8" fontId="6" fillId="0" borderId="0" xfId="0" applyNumberFormat="1" applyFont="1" applyAlignment="1" applyProtection="1">
      <alignment vertical="center" wrapText="1"/>
      <protection locked="0"/>
    </xf>
    <xf numFmtId="8" fontId="4" fillId="0" borderId="0" xfId="0" applyNumberFormat="1"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164" fontId="4" fillId="0" borderId="0" xfId="1" applyNumberFormat="1"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wrapText="1"/>
    </xf>
    <xf numFmtId="43" fontId="1" fillId="0" borderId="2" xfId="1" applyFont="1" applyFill="1" applyBorder="1" applyAlignment="1">
      <alignment horizontal="center" vertical="center"/>
    </xf>
    <xf numFmtId="43" fontId="1" fillId="0" borderId="3" xfId="1" applyFont="1" applyFill="1" applyBorder="1" applyAlignment="1">
      <alignment horizontal="center" vertical="center"/>
    </xf>
    <xf numFmtId="0" fontId="1" fillId="0" borderId="1" xfId="0" applyFont="1" applyBorder="1" applyAlignment="1">
      <alignment horizontal="left" vertical="center"/>
    </xf>
    <xf numFmtId="43" fontId="1" fillId="0" borderId="1" xfId="1" applyFont="1" applyFill="1" applyBorder="1" applyAlignment="1">
      <alignment horizontal="center" vertical="center"/>
    </xf>
    <xf numFmtId="43" fontId="1" fillId="0" borderId="2" xfId="0" applyNumberFormat="1" applyFont="1" applyBorder="1" applyAlignment="1">
      <alignment horizontal="center" vertical="center"/>
    </xf>
    <xf numFmtId="43" fontId="1" fillId="0" borderId="3" xfId="0" applyNumberFormat="1" applyFont="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wrapText="1"/>
    </xf>
  </cellXfs>
  <cellStyles count="3">
    <cellStyle name="Comma" xfId="1" builtinId="3"/>
    <cellStyle name="Currency" xfId="2" builtinId="4"/>
    <cellStyle name="Normal" xfId="0" builtinId="0"/>
  </cellStyles>
  <dxfs count="10">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4" tint="0.79998168889431442"/>
        </patternFill>
      </fill>
    </dxf>
    <dxf>
      <fill>
        <patternFill>
          <bgColor theme="4" tint="0.79998168889431442"/>
        </patternFill>
      </fill>
    </dxf>
    <dxf>
      <fill>
        <patternFill>
          <bgColor rgb="FFFFCCFF"/>
        </patternFill>
      </fill>
    </dxf>
    <dxf>
      <fill>
        <patternFill>
          <bgColor rgb="FFFFFF00"/>
        </patternFill>
      </fill>
    </dxf>
    <dxf>
      <fill>
        <patternFill>
          <bgColor rgb="FFFFCC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DBB67-09A9-427F-988F-0D92A27070E9}">
  <dimension ref="A1:S108"/>
  <sheetViews>
    <sheetView showGridLines="0" tabSelected="1" zoomScaleNormal="100" workbookViewId="0">
      <pane xSplit="1" ySplit="6" topLeftCell="B7" activePane="bottomRight" state="frozen"/>
      <selection pane="topRight" activeCell="B1" sqref="B1"/>
      <selection pane="bottomLeft" activeCell="A2" sqref="A2"/>
      <selection pane="bottomRight" activeCell="O6" sqref="O6"/>
    </sheetView>
  </sheetViews>
  <sheetFormatPr defaultColWidth="9.42578125" defaultRowHeight="12" x14ac:dyDescent="0.2"/>
  <cols>
    <col min="1" max="1" width="10" style="15" bestFit="1" customWidth="1"/>
    <col min="2" max="2" width="17.42578125" style="46" customWidth="1"/>
    <col min="3" max="3" width="6.140625" style="15" bestFit="1" customWidth="1"/>
    <col min="4" max="4" width="13.5703125" style="47" customWidth="1"/>
    <col min="5" max="5" width="11.5703125" style="15" customWidth="1"/>
    <col min="6" max="6" width="5.28515625" style="15" bestFit="1" customWidth="1"/>
    <col min="7" max="7" width="7.140625" style="15" customWidth="1"/>
    <col min="8" max="8" width="11" style="48" customWidth="1"/>
    <col min="9" max="9" width="8.42578125" style="16" customWidth="1"/>
    <col min="10" max="10" width="6" style="15" customWidth="1"/>
    <col min="11" max="11" width="5.140625" style="15" bestFit="1" customWidth="1"/>
    <col min="12" max="13" width="10.5703125" style="15" customWidth="1"/>
    <col min="14" max="14" width="9.42578125" style="15" customWidth="1"/>
    <col min="15" max="15" width="10.7109375" style="15" bestFit="1" customWidth="1"/>
    <col min="16" max="16" width="10.140625" style="15" customWidth="1"/>
    <col min="17" max="18" width="9.42578125" style="15"/>
    <col min="19" max="19" width="6.42578125" style="15" bestFit="1" customWidth="1"/>
    <col min="20" max="16384" width="9.42578125" style="15"/>
  </cols>
  <sheetData>
    <row r="1" spans="1:19" s="1" customFormat="1" ht="15" x14ac:dyDescent="0.2">
      <c r="A1" s="49"/>
      <c r="B1" s="49"/>
      <c r="C1" s="49"/>
      <c r="D1" s="49"/>
      <c r="E1" s="49"/>
      <c r="F1" s="49"/>
      <c r="G1" s="49"/>
      <c r="H1" s="49"/>
      <c r="I1" s="49"/>
      <c r="J1" s="49"/>
      <c r="K1" s="49"/>
      <c r="L1" s="49"/>
      <c r="M1" s="49"/>
      <c r="N1" s="49"/>
    </row>
    <row r="2" spans="1:19" s="1" customFormat="1" ht="14.85" customHeight="1" x14ac:dyDescent="0.2">
      <c r="A2" s="50" t="s">
        <v>0</v>
      </c>
      <c r="B2" s="50"/>
      <c r="C2" s="50"/>
      <c r="D2" s="51">
        <v>1868000</v>
      </c>
      <c r="E2" s="52"/>
      <c r="F2" s="2"/>
      <c r="H2" s="3"/>
      <c r="I2" s="4"/>
      <c r="J2" s="4"/>
      <c r="K2" s="4"/>
      <c r="L2" s="4"/>
      <c r="M2" s="4"/>
    </row>
    <row r="3" spans="1:19" s="1" customFormat="1" ht="14.85" customHeight="1" x14ac:dyDescent="0.2">
      <c r="A3" s="53" t="s">
        <v>1</v>
      </c>
      <c r="B3" s="53"/>
      <c r="C3" s="53"/>
      <c r="D3" s="54">
        <f>SUM(H7:H35)</f>
        <v>1868000</v>
      </c>
      <c r="E3" s="54"/>
      <c r="F3" s="2"/>
      <c r="H3" s="3"/>
      <c r="I3" s="4"/>
      <c r="J3" s="4"/>
      <c r="K3" s="4"/>
      <c r="L3" s="4"/>
      <c r="M3" s="4"/>
    </row>
    <row r="4" spans="1:19" s="1" customFormat="1" ht="14.85" customHeight="1" x14ac:dyDescent="0.2">
      <c r="A4" s="53" t="s">
        <v>2</v>
      </c>
      <c r="B4" s="53"/>
      <c r="C4" s="53"/>
      <c r="D4" s="55">
        <f>D2-D3</f>
        <v>0</v>
      </c>
      <c r="E4" s="56"/>
      <c r="F4" s="2"/>
      <c r="H4" s="3"/>
      <c r="I4" s="4"/>
      <c r="J4" s="4"/>
      <c r="K4" s="4"/>
      <c r="L4" s="4"/>
      <c r="M4" s="4"/>
    </row>
    <row r="5" spans="1:19" s="1" customFormat="1" ht="12.6" customHeight="1" x14ac:dyDescent="0.2">
      <c r="A5" s="5"/>
      <c r="B5" s="5"/>
      <c r="C5" s="5"/>
      <c r="D5" s="6"/>
      <c r="E5" s="7"/>
      <c r="F5" s="7"/>
      <c r="G5" s="7"/>
      <c r="H5" s="8"/>
      <c r="I5" s="2"/>
      <c r="J5" s="9"/>
      <c r="K5" s="10"/>
      <c r="L5" s="10"/>
      <c r="M5" s="10"/>
      <c r="N5" s="10"/>
    </row>
    <row r="6" spans="1:19" s="14" customFormat="1" ht="88.35" customHeight="1" x14ac:dyDescent="0.2">
      <c r="A6" s="11" t="s">
        <v>3</v>
      </c>
      <c r="B6" s="11" t="s">
        <v>4</v>
      </c>
      <c r="C6" s="11" t="s">
        <v>5</v>
      </c>
      <c r="D6" s="11" t="s">
        <v>6</v>
      </c>
      <c r="E6" s="11" t="s">
        <v>7</v>
      </c>
      <c r="F6" s="11" t="s">
        <v>8</v>
      </c>
      <c r="G6" s="11" t="s">
        <v>9</v>
      </c>
      <c r="H6" s="12" t="s">
        <v>10</v>
      </c>
      <c r="I6" s="11" t="s">
        <v>11</v>
      </c>
      <c r="J6" s="13" t="s">
        <v>12</v>
      </c>
      <c r="K6" s="13" t="s">
        <v>13</v>
      </c>
      <c r="L6" s="11" t="s">
        <v>14</v>
      </c>
      <c r="M6" s="11" t="s">
        <v>15</v>
      </c>
      <c r="N6" s="11" t="s">
        <v>16</v>
      </c>
      <c r="O6" s="11" t="s">
        <v>17</v>
      </c>
      <c r="P6" s="11" t="s">
        <v>18</v>
      </c>
      <c r="Q6" s="11" t="s">
        <v>19</v>
      </c>
      <c r="R6" s="11" t="s">
        <v>20</v>
      </c>
      <c r="S6" s="11" t="s">
        <v>21</v>
      </c>
    </row>
    <row r="7" spans="1:19" x14ac:dyDescent="0.2">
      <c r="B7" s="15"/>
      <c r="D7" s="15"/>
      <c r="H7" s="16"/>
    </row>
    <row r="8" spans="1:19" ht="24" x14ac:dyDescent="0.2">
      <c r="A8" s="17" t="s">
        <v>22</v>
      </c>
      <c r="B8" s="18" t="s">
        <v>23</v>
      </c>
      <c r="C8" s="18" t="s">
        <v>24</v>
      </c>
      <c r="D8" s="18" t="s">
        <v>25</v>
      </c>
      <c r="E8" s="18" t="s">
        <v>26</v>
      </c>
      <c r="F8" s="19" t="s">
        <v>27</v>
      </c>
      <c r="G8" s="20">
        <v>102</v>
      </c>
      <c r="H8" s="21">
        <v>1868000</v>
      </c>
      <c r="I8" s="22" t="s">
        <v>28</v>
      </c>
      <c r="J8" s="22">
        <v>1</v>
      </c>
      <c r="K8" s="22">
        <v>20</v>
      </c>
      <c r="L8" s="22" t="s">
        <v>28</v>
      </c>
      <c r="M8" s="22" t="s">
        <v>28</v>
      </c>
      <c r="N8" s="20" t="s">
        <v>29</v>
      </c>
      <c r="O8" s="23">
        <v>151637.65</v>
      </c>
      <c r="P8" s="24" t="s">
        <v>30</v>
      </c>
      <c r="Q8" s="22" t="s">
        <v>28</v>
      </c>
      <c r="R8" s="22" t="s">
        <v>28</v>
      </c>
      <c r="S8" s="25">
        <v>2</v>
      </c>
    </row>
    <row r="9" spans="1:19" x14ac:dyDescent="0.2">
      <c r="A9" s="26"/>
      <c r="B9" s="26"/>
      <c r="C9" s="26"/>
      <c r="D9" s="26"/>
      <c r="E9" s="26"/>
      <c r="F9" s="27"/>
      <c r="G9" s="27"/>
      <c r="H9" s="28"/>
      <c r="I9" s="29"/>
      <c r="J9" s="29"/>
      <c r="K9" s="29"/>
      <c r="L9" s="29"/>
      <c r="M9" s="29"/>
      <c r="N9" s="27"/>
      <c r="O9" s="30"/>
      <c r="P9" s="29"/>
      <c r="Q9" s="29"/>
      <c r="R9" s="29"/>
      <c r="S9" s="27"/>
    </row>
    <row r="10" spans="1:19" x14ac:dyDescent="0.2">
      <c r="A10" s="57" t="s">
        <v>31</v>
      </c>
      <c r="B10" s="26"/>
      <c r="C10" s="26"/>
      <c r="D10" s="26"/>
      <c r="E10" s="26"/>
      <c r="F10" s="27"/>
      <c r="G10" s="27"/>
      <c r="H10" s="28"/>
      <c r="I10" s="29"/>
      <c r="J10" s="29"/>
      <c r="K10" s="29"/>
      <c r="L10" s="29"/>
      <c r="M10" s="29"/>
      <c r="N10" s="27"/>
      <c r="O10" s="30"/>
      <c r="P10" s="29"/>
      <c r="Q10" s="29"/>
      <c r="R10" s="29"/>
      <c r="S10" s="27"/>
    </row>
    <row r="11" spans="1:19" x14ac:dyDescent="0.2">
      <c r="A11" s="57"/>
      <c r="B11" s="15"/>
      <c r="D11" s="15"/>
      <c r="H11" s="31"/>
      <c r="I11" s="31"/>
    </row>
    <row r="12" spans="1:19" x14ac:dyDescent="0.2">
      <c r="A12" s="58" t="s">
        <v>32</v>
      </c>
      <c r="B12" s="58"/>
      <c r="C12" s="58"/>
      <c r="D12" s="58"/>
      <c r="E12" s="58"/>
      <c r="F12" s="58"/>
      <c r="G12" s="58"/>
      <c r="H12" s="58"/>
      <c r="I12" s="58"/>
      <c r="J12" s="58"/>
      <c r="K12" s="58"/>
      <c r="L12" s="58"/>
      <c r="M12" s="58"/>
      <c r="N12" s="58"/>
      <c r="O12" s="58"/>
      <c r="P12" s="58"/>
      <c r="Q12" s="58"/>
      <c r="R12" s="58"/>
    </row>
    <row r="13" spans="1:19" x14ac:dyDescent="0.2">
      <c r="A13" s="58"/>
      <c r="B13" s="58"/>
      <c r="C13" s="58"/>
      <c r="D13" s="58"/>
      <c r="E13" s="58"/>
      <c r="F13" s="58"/>
      <c r="G13" s="58"/>
      <c r="H13" s="58"/>
      <c r="I13" s="58"/>
      <c r="J13" s="58"/>
      <c r="K13" s="58"/>
      <c r="L13" s="58"/>
      <c r="M13" s="58"/>
      <c r="N13" s="58"/>
      <c r="O13" s="58"/>
      <c r="P13" s="58"/>
      <c r="Q13" s="58"/>
      <c r="R13" s="58"/>
      <c r="S13" s="27"/>
    </row>
    <row r="14" spans="1:19" x14ac:dyDescent="0.2">
      <c r="A14" s="26"/>
      <c r="B14" s="26"/>
      <c r="C14" s="26"/>
      <c r="D14" s="27"/>
      <c r="E14" s="26"/>
      <c r="F14" s="27"/>
      <c r="G14" s="27"/>
      <c r="H14" s="33"/>
      <c r="I14" s="29"/>
      <c r="J14" s="29"/>
      <c r="K14" s="27"/>
      <c r="L14" s="34"/>
      <c r="M14" s="35"/>
      <c r="N14" s="29"/>
    </row>
    <row r="15" spans="1:19" x14ac:dyDescent="0.2">
      <c r="A15" s="32"/>
      <c r="B15" s="15"/>
      <c r="D15" s="15"/>
      <c r="H15" s="31"/>
      <c r="I15" s="31"/>
    </row>
    <row r="16" spans="1:19" x14ac:dyDescent="0.2">
      <c r="A16" s="26"/>
      <c r="B16" s="26"/>
      <c r="C16" s="26"/>
      <c r="D16" s="26"/>
      <c r="E16" s="26"/>
      <c r="F16" s="27"/>
      <c r="G16" s="27"/>
      <c r="H16" s="28"/>
      <c r="I16" s="29"/>
      <c r="J16" s="29"/>
      <c r="K16" s="29"/>
      <c r="L16" s="29"/>
      <c r="M16" s="29"/>
      <c r="N16" s="27"/>
      <c r="O16" s="30"/>
      <c r="P16" s="29"/>
      <c r="Q16" s="29"/>
      <c r="R16" s="29"/>
      <c r="S16" s="27"/>
    </row>
    <row r="17" spans="1:19" x14ac:dyDescent="0.2">
      <c r="B17" s="15"/>
      <c r="D17" s="15"/>
      <c r="H17" s="31"/>
      <c r="I17" s="31"/>
    </row>
    <row r="18" spans="1:19" x14ac:dyDescent="0.2">
      <c r="A18" s="32"/>
      <c r="B18" s="15"/>
      <c r="D18" s="15"/>
      <c r="H18" s="31"/>
      <c r="I18" s="31"/>
    </row>
    <row r="19" spans="1:19" x14ac:dyDescent="0.2">
      <c r="A19" s="26"/>
      <c r="B19" s="26"/>
      <c r="C19" s="26"/>
      <c r="D19" s="26"/>
      <c r="E19" s="26"/>
      <c r="F19" s="27"/>
      <c r="G19" s="27"/>
      <c r="H19" s="28"/>
      <c r="I19" s="29"/>
      <c r="J19" s="29"/>
      <c r="K19" s="29"/>
      <c r="L19" s="29"/>
      <c r="M19" s="29"/>
      <c r="N19" s="27"/>
      <c r="O19" s="30"/>
      <c r="P19" s="29"/>
      <c r="Q19" s="29"/>
      <c r="R19" s="29"/>
      <c r="S19" s="27"/>
    </row>
    <row r="20" spans="1:19" x14ac:dyDescent="0.2">
      <c r="B20" s="15"/>
      <c r="D20" s="15"/>
      <c r="H20" s="31"/>
      <c r="I20" s="31"/>
    </row>
    <row r="21" spans="1:19" x14ac:dyDescent="0.2">
      <c r="A21" s="36"/>
      <c r="B21" s="26"/>
      <c r="C21" s="26"/>
      <c r="D21" s="27"/>
      <c r="E21" s="26"/>
      <c r="F21" s="27"/>
      <c r="G21" s="27"/>
      <c r="H21" s="33"/>
      <c r="I21" s="29"/>
      <c r="J21" s="29"/>
      <c r="K21" s="27"/>
      <c r="L21" s="34"/>
      <c r="M21" s="35"/>
      <c r="N21" s="29"/>
    </row>
    <row r="22" spans="1:19" x14ac:dyDescent="0.2">
      <c r="A22" s="26"/>
      <c r="B22" s="26"/>
      <c r="C22" s="26"/>
      <c r="D22" s="26"/>
      <c r="E22" s="26"/>
      <c r="F22" s="27"/>
      <c r="G22" s="27"/>
      <c r="H22" s="28"/>
      <c r="I22" s="29"/>
      <c r="J22" s="29"/>
      <c r="K22" s="29"/>
      <c r="L22" s="29"/>
      <c r="M22" s="29"/>
      <c r="N22" s="27"/>
      <c r="O22" s="30"/>
      <c r="P22" s="29"/>
      <c r="Q22" s="29"/>
      <c r="R22" s="29"/>
      <c r="S22" s="27"/>
    </row>
    <row r="23" spans="1:19" x14ac:dyDescent="0.2">
      <c r="A23" s="26"/>
      <c r="B23" s="26"/>
      <c r="C23" s="26"/>
      <c r="D23" s="27"/>
      <c r="E23" s="26"/>
      <c r="F23" s="27"/>
      <c r="G23" s="27"/>
      <c r="H23" s="33"/>
      <c r="I23" s="29"/>
      <c r="J23" s="29"/>
      <c r="K23" s="27"/>
      <c r="L23" s="34"/>
      <c r="M23" s="35"/>
      <c r="N23" s="29"/>
    </row>
    <row r="24" spans="1:19" x14ac:dyDescent="0.2">
      <c r="A24" s="32"/>
      <c r="B24" s="15"/>
      <c r="D24" s="15"/>
      <c r="H24" s="31"/>
      <c r="I24" s="31"/>
    </row>
    <row r="25" spans="1:19" x14ac:dyDescent="0.2">
      <c r="A25" s="26"/>
      <c r="B25" s="26"/>
      <c r="C25" s="26"/>
      <c r="D25" s="26"/>
      <c r="E25" s="26"/>
      <c r="F25" s="27"/>
      <c r="G25" s="27"/>
      <c r="H25" s="28"/>
      <c r="I25" s="29"/>
      <c r="J25" s="29"/>
      <c r="K25" s="29"/>
      <c r="L25" s="29"/>
      <c r="M25" s="29"/>
      <c r="N25" s="27"/>
      <c r="O25" s="30"/>
      <c r="P25" s="29"/>
      <c r="Q25" s="29"/>
      <c r="R25" s="29"/>
      <c r="S25" s="27"/>
    </row>
    <row r="26" spans="1:19" x14ac:dyDescent="0.2">
      <c r="B26" s="15"/>
      <c r="D26" s="15"/>
      <c r="H26" s="31"/>
      <c r="I26" s="31"/>
    </row>
    <row r="27" spans="1:19" x14ac:dyDescent="0.2">
      <c r="A27" s="32"/>
      <c r="B27" s="15"/>
      <c r="D27" s="15"/>
      <c r="H27" s="31"/>
      <c r="I27" s="31"/>
    </row>
    <row r="28" spans="1:19" x14ac:dyDescent="0.2">
      <c r="A28" s="26"/>
      <c r="B28" s="26"/>
      <c r="C28" s="26"/>
      <c r="D28" s="26"/>
      <c r="E28" s="26"/>
      <c r="F28" s="27"/>
      <c r="G28" s="27"/>
      <c r="H28" s="28"/>
      <c r="I28" s="29"/>
      <c r="J28" s="29"/>
      <c r="K28" s="29"/>
      <c r="L28" s="29"/>
      <c r="M28" s="29"/>
      <c r="N28" s="27"/>
      <c r="O28" s="30"/>
      <c r="P28" s="29"/>
      <c r="Q28" s="29"/>
      <c r="R28" s="29"/>
      <c r="S28" s="27"/>
    </row>
    <row r="29" spans="1:19" x14ac:dyDescent="0.2">
      <c r="A29" s="37"/>
      <c r="B29" s="38"/>
      <c r="C29" s="37"/>
      <c r="D29" s="27"/>
      <c r="E29" s="38"/>
      <c r="F29" s="39"/>
      <c r="G29" s="39"/>
      <c r="H29" s="33"/>
      <c r="I29" s="40"/>
      <c r="J29" s="41"/>
      <c r="K29" s="29"/>
      <c r="L29" s="41"/>
      <c r="M29" s="41"/>
      <c r="N29" s="29"/>
    </row>
    <row r="30" spans="1:19" x14ac:dyDescent="0.2">
      <c r="A30" s="42"/>
      <c r="B30" s="42"/>
      <c r="C30" s="42"/>
      <c r="D30" s="29"/>
      <c r="E30" s="43"/>
      <c r="F30" s="29"/>
      <c r="G30" s="29"/>
      <c r="H30" s="33"/>
      <c r="I30" s="44"/>
      <c r="J30" s="29"/>
      <c r="K30" s="29"/>
      <c r="L30" s="29"/>
      <c r="M30" s="34"/>
      <c r="N30" s="45"/>
    </row>
    <row r="31" spans="1:19" x14ac:dyDescent="0.2">
      <c r="A31" s="42"/>
      <c r="B31" s="42"/>
      <c r="C31" s="42"/>
      <c r="D31" s="29"/>
      <c r="E31" s="43"/>
      <c r="F31" s="29"/>
      <c r="G31" s="29"/>
      <c r="H31" s="33"/>
      <c r="I31" s="44"/>
      <c r="J31" s="29"/>
      <c r="K31" s="29"/>
      <c r="L31" s="29"/>
      <c r="M31" s="34"/>
      <c r="N31" s="45"/>
    </row>
    <row r="32" spans="1:19" x14ac:dyDescent="0.2">
      <c r="B32" s="15"/>
      <c r="D32" s="15"/>
      <c r="H32" s="31"/>
      <c r="I32" s="31"/>
    </row>
    <row r="33" spans="8:9" s="15" customFormat="1" x14ac:dyDescent="0.2">
      <c r="H33" s="31"/>
      <c r="I33" s="31"/>
    </row>
    <row r="34" spans="8:9" s="15" customFormat="1" x14ac:dyDescent="0.2">
      <c r="H34" s="31"/>
      <c r="I34" s="31"/>
    </row>
    <row r="35" spans="8:9" s="15" customFormat="1" x14ac:dyDescent="0.2">
      <c r="H35" s="31"/>
      <c r="I35" s="31"/>
    </row>
    <row r="36" spans="8:9" s="15" customFormat="1" x14ac:dyDescent="0.2">
      <c r="H36" s="31"/>
      <c r="I36" s="31"/>
    </row>
    <row r="37" spans="8:9" s="15" customFormat="1" x14ac:dyDescent="0.2">
      <c r="H37" s="31"/>
      <c r="I37" s="31"/>
    </row>
    <row r="38" spans="8:9" s="15" customFormat="1" x14ac:dyDescent="0.2">
      <c r="H38" s="31"/>
      <c r="I38" s="31"/>
    </row>
    <row r="39" spans="8:9" s="15" customFormat="1" x14ac:dyDescent="0.2">
      <c r="H39" s="31"/>
      <c r="I39" s="31"/>
    </row>
    <row r="40" spans="8:9" s="15" customFormat="1" x14ac:dyDescent="0.2">
      <c r="H40" s="31"/>
      <c r="I40" s="31"/>
    </row>
    <row r="41" spans="8:9" s="15" customFormat="1" x14ac:dyDescent="0.2">
      <c r="H41" s="31"/>
      <c r="I41" s="31"/>
    </row>
    <row r="42" spans="8:9" s="15" customFormat="1" x14ac:dyDescent="0.2">
      <c r="H42" s="31"/>
      <c r="I42" s="31"/>
    </row>
    <row r="43" spans="8:9" s="15" customFormat="1" x14ac:dyDescent="0.2">
      <c r="H43" s="31"/>
      <c r="I43" s="31"/>
    </row>
    <row r="44" spans="8:9" s="15" customFormat="1" x14ac:dyDescent="0.2">
      <c r="H44" s="31"/>
      <c r="I44" s="31"/>
    </row>
    <row r="45" spans="8:9" s="15" customFormat="1" x14ac:dyDescent="0.2">
      <c r="H45" s="31"/>
      <c r="I45" s="31"/>
    </row>
    <row r="46" spans="8:9" s="15" customFormat="1" x14ac:dyDescent="0.2">
      <c r="H46" s="31"/>
      <c r="I46" s="31"/>
    </row>
    <row r="47" spans="8:9" s="15" customFormat="1" x14ac:dyDescent="0.2">
      <c r="H47" s="31"/>
      <c r="I47" s="31"/>
    </row>
    <row r="48" spans="8:9" s="15" customFormat="1" x14ac:dyDescent="0.2">
      <c r="H48" s="31"/>
      <c r="I48" s="31"/>
    </row>
    <row r="49" spans="2:8" x14ac:dyDescent="0.2">
      <c r="B49" s="15"/>
      <c r="D49" s="15"/>
      <c r="H49" s="16"/>
    </row>
    <row r="50" spans="2:8" x14ac:dyDescent="0.2">
      <c r="B50" s="15"/>
      <c r="D50" s="15"/>
      <c r="H50" s="16"/>
    </row>
    <row r="51" spans="2:8" x14ac:dyDescent="0.2">
      <c r="B51" s="15"/>
      <c r="D51" s="15"/>
      <c r="H51" s="16"/>
    </row>
    <row r="52" spans="2:8" x14ac:dyDescent="0.2">
      <c r="B52" s="15"/>
      <c r="D52" s="15"/>
      <c r="H52" s="16"/>
    </row>
    <row r="53" spans="2:8" x14ac:dyDescent="0.2">
      <c r="B53" s="15"/>
      <c r="D53" s="15"/>
      <c r="H53" s="16"/>
    </row>
    <row r="54" spans="2:8" x14ac:dyDescent="0.2">
      <c r="B54" s="15"/>
      <c r="D54" s="15"/>
      <c r="H54" s="16"/>
    </row>
    <row r="55" spans="2:8" x14ac:dyDescent="0.2">
      <c r="B55" s="15"/>
      <c r="D55" s="15"/>
      <c r="H55" s="16"/>
    </row>
    <row r="56" spans="2:8" x14ac:dyDescent="0.2">
      <c r="B56" s="15"/>
      <c r="D56" s="15"/>
      <c r="H56" s="16"/>
    </row>
    <row r="57" spans="2:8" x14ac:dyDescent="0.2">
      <c r="B57" s="15"/>
      <c r="D57" s="15"/>
      <c r="H57" s="16"/>
    </row>
    <row r="58" spans="2:8" x14ac:dyDescent="0.2">
      <c r="B58" s="15"/>
      <c r="D58" s="15"/>
      <c r="H58" s="16"/>
    </row>
    <row r="59" spans="2:8" x14ac:dyDescent="0.2">
      <c r="B59" s="15"/>
      <c r="D59" s="15"/>
      <c r="H59" s="16"/>
    </row>
    <row r="60" spans="2:8" x14ac:dyDescent="0.2">
      <c r="B60" s="15"/>
      <c r="D60" s="15"/>
      <c r="H60" s="16"/>
    </row>
    <row r="61" spans="2:8" x14ac:dyDescent="0.2">
      <c r="B61" s="15"/>
      <c r="D61" s="15"/>
      <c r="H61" s="16"/>
    </row>
    <row r="62" spans="2:8" x14ac:dyDescent="0.2">
      <c r="B62" s="15"/>
      <c r="D62" s="15"/>
      <c r="H62" s="16"/>
    </row>
    <row r="63" spans="2:8" x14ac:dyDescent="0.2">
      <c r="B63" s="15"/>
      <c r="D63" s="15"/>
      <c r="H63" s="16"/>
    </row>
    <row r="64" spans="2:8" x14ac:dyDescent="0.2">
      <c r="B64" s="15"/>
      <c r="D64" s="15"/>
      <c r="H64" s="16"/>
    </row>
    <row r="65" spans="2:8" x14ac:dyDescent="0.2">
      <c r="B65" s="15"/>
      <c r="D65" s="15"/>
      <c r="H65" s="16"/>
    </row>
    <row r="66" spans="2:8" x14ac:dyDescent="0.2">
      <c r="B66" s="15"/>
      <c r="D66" s="15"/>
      <c r="H66" s="16"/>
    </row>
    <row r="67" spans="2:8" x14ac:dyDescent="0.2">
      <c r="B67" s="15"/>
      <c r="D67" s="15"/>
      <c r="H67" s="16"/>
    </row>
    <row r="68" spans="2:8" x14ac:dyDescent="0.2">
      <c r="B68" s="15"/>
      <c r="D68" s="15"/>
      <c r="H68" s="16"/>
    </row>
    <row r="69" spans="2:8" x14ac:dyDescent="0.2">
      <c r="B69" s="15"/>
      <c r="D69" s="15"/>
      <c r="H69" s="16"/>
    </row>
    <row r="70" spans="2:8" x14ac:dyDescent="0.2">
      <c r="B70" s="15"/>
      <c r="D70" s="15"/>
      <c r="H70" s="16"/>
    </row>
    <row r="71" spans="2:8" x14ac:dyDescent="0.2">
      <c r="B71" s="15"/>
      <c r="D71" s="15"/>
      <c r="H71" s="16"/>
    </row>
    <row r="72" spans="2:8" x14ac:dyDescent="0.2">
      <c r="B72" s="15"/>
      <c r="D72" s="15"/>
      <c r="H72" s="16"/>
    </row>
    <row r="73" spans="2:8" x14ac:dyDescent="0.2">
      <c r="B73" s="15"/>
      <c r="D73" s="15"/>
      <c r="H73" s="16"/>
    </row>
    <row r="74" spans="2:8" x14ac:dyDescent="0.2">
      <c r="B74" s="15"/>
      <c r="D74" s="15"/>
      <c r="H74" s="16"/>
    </row>
    <row r="75" spans="2:8" x14ac:dyDescent="0.2">
      <c r="B75" s="15"/>
      <c r="D75" s="15"/>
      <c r="H75" s="16"/>
    </row>
    <row r="76" spans="2:8" x14ac:dyDescent="0.2">
      <c r="B76" s="15"/>
      <c r="D76" s="15"/>
      <c r="H76" s="16"/>
    </row>
    <row r="77" spans="2:8" x14ac:dyDescent="0.2">
      <c r="B77" s="15"/>
      <c r="D77" s="15"/>
      <c r="H77" s="16"/>
    </row>
    <row r="78" spans="2:8" x14ac:dyDescent="0.2">
      <c r="B78" s="15"/>
      <c r="D78" s="15"/>
      <c r="H78" s="16"/>
    </row>
    <row r="79" spans="2:8" x14ac:dyDescent="0.2">
      <c r="B79" s="15"/>
      <c r="D79" s="15"/>
      <c r="H79" s="16"/>
    </row>
    <row r="80" spans="2:8" x14ac:dyDescent="0.2">
      <c r="B80" s="15"/>
      <c r="D80" s="15"/>
      <c r="H80" s="16"/>
    </row>
    <row r="81" spans="2:8" x14ac:dyDescent="0.2">
      <c r="B81" s="15"/>
      <c r="D81" s="15"/>
      <c r="H81" s="16"/>
    </row>
    <row r="82" spans="2:8" x14ac:dyDescent="0.2">
      <c r="B82" s="15"/>
      <c r="D82" s="15"/>
      <c r="H82" s="16"/>
    </row>
    <row r="83" spans="2:8" x14ac:dyDescent="0.2">
      <c r="B83" s="15"/>
      <c r="D83" s="15"/>
      <c r="H83" s="16"/>
    </row>
    <row r="84" spans="2:8" x14ac:dyDescent="0.2">
      <c r="B84" s="15"/>
      <c r="D84" s="15"/>
      <c r="H84" s="16"/>
    </row>
    <row r="85" spans="2:8" x14ac:dyDescent="0.2">
      <c r="B85" s="15"/>
      <c r="D85" s="15"/>
      <c r="H85" s="16"/>
    </row>
    <row r="86" spans="2:8" x14ac:dyDescent="0.2">
      <c r="B86" s="15"/>
      <c r="D86" s="15"/>
      <c r="H86" s="16"/>
    </row>
    <row r="87" spans="2:8" x14ac:dyDescent="0.2">
      <c r="B87" s="15"/>
      <c r="D87" s="15"/>
      <c r="H87" s="16"/>
    </row>
    <row r="88" spans="2:8" x14ac:dyDescent="0.2">
      <c r="B88" s="15"/>
      <c r="D88" s="15"/>
      <c r="H88" s="16"/>
    </row>
    <row r="89" spans="2:8" x14ac:dyDescent="0.2">
      <c r="B89" s="15"/>
      <c r="D89" s="15"/>
      <c r="H89" s="16"/>
    </row>
    <row r="90" spans="2:8" x14ac:dyDescent="0.2">
      <c r="B90" s="15"/>
      <c r="D90" s="15"/>
      <c r="H90" s="16"/>
    </row>
    <row r="91" spans="2:8" x14ac:dyDescent="0.2">
      <c r="B91" s="15"/>
      <c r="D91" s="15"/>
      <c r="H91" s="16"/>
    </row>
    <row r="92" spans="2:8" x14ac:dyDescent="0.2">
      <c r="B92" s="15"/>
      <c r="D92" s="15"/>
      <c r="H92" s="16"/>
    </row>
    <row r="93" spans="2:8" x14ac:dyDescent="0.2">
      <c r="B93" s="15"/>
      <c r="D93" s="15"/>
      <c r="H93" s="16"/>
    </row>
    <row r="94" spans="2:8" x14ac:dyDescent="0.2">
      <c r="B94" s="15"/>
      <c r="D94" s="15"/>
      <c r="H94" s="16"/>
    </row>
    <row r="95" spans="2:8" x14ac:dyDescent="0.2">
      <c r="B95" s="15"/>
      <c r="D95" s="15"/>
      <c r="H95" s="16"/>
    </row>
    <row r="96" spans="2:8" x14ac:dyDescent="0.2">
      <c r="B96" s="15"/>
      <c r="D96" s="15"/>
      <c r="H96" s="16"/>
    </row>
    <row r="97" spans="2:8" x14ac:dyDescent="0.2">
      <c r="B97" s="15"/>
      <c r="D97" s="15"/>
      <c r="H97" s="16"/>
    </row>
    <row r="98" spans="2:8" x14ac:dyDescent="0.2">
      <c r="B98" s="15"/>
      <c r="D98" s="15"/>
      <c r="H98" s="16"/>
    </row>
    <row r="99" spans="2:8" x14ac:dyDescent="0.2">
      <c r="B99" s="15"/>
      <c r="D99" s="15"/>
      <c r="H99" s="16"/>
    </row>
    <row r="100" spans="2:8" x14ac:dyDescent="0.2">
      <c r="B100" s="15"/>
      <c r="D100" s="15"/>
      <c r="H100" s="16"/>
    </row>
    <row r="101" spans="2:8" x14ac:dyDescent="0.2">
      <c r="B101" s="15"/>
      <c r="D101" s="15"/>
      <c r="H101" s="16"/>
    </row>
    <row r="102" spans="2:8" x14ac:dyDescent="0.2">
      <c r="B102" s="15"/>
      <c r="D102" s="15"/>
      <c r="H102" s="16"/>
    </row>
    <row r="103" spans="2:8" x14ac:dyDescent="0.2">
      <c r="B103" s="15"/>
      <c r="D103" s="15"/>
      <c r="H103" s="16"/>
    </row>
    <row r="104" spans="2:8" x14ac:dyDescent="0.2">
      <c r="B104" s="15"/>
      <c r="D104" s="15"/>
      <c r="H104" s="16"/>
    </row>
    <row r="105" spans="2:8" x14ac:dyDescent="0.2">
      <c r="B105" s="15"/>
      <c r="D105" s="15"/>
      <c r="H105" s="16"/>
    </row>
    <row r="106" spans="2:8" x14ac:dyDescent="0.2">
      <c r="B106" s="15"/>
      <c r="D106" s="15"/>
      <c r="H106" s="16"/>
    </row>
    <row r="107" spans="2:8" x14ac:dyDescent="0.2">
      <c r="B107" s="15"/>
      <c r="D107" s="15"/>
      <c r="H107" s="16"/>
    </row>
    <row r="108" spans="2:8" x14ac:dyDescent="0.2">
      <c r="B108" s="15"/>
      <c r="D108" s="15"/>
      <c r="H108" s="16"/>
    </row>
  </sheetData>
  <mergeCells count="8">
    <mergeCell ref="A4:C4"/>
    <mergeCell ref="D4:E4"/>
    <mergeCell ref="A12:R13"/>
    <mergeCell ref="A1:N1"/>
    <mergeCell ref="A2:C2"/>
    <mergeCell ref="D2:E2"/>
    <mergeCell ref="A3:C3"/>
    <mergeCell ref="D3:E3"/>
  </mergeCells>
  <conditionalFormatting sqref="J30">
    <cfRule type="cellIs" dxfId="9" priority="10" stopIfTrue="1" operator="equal">
      <formula>"Y"</formula>
    </cfRule>
  </conditionalFormatting>
  <conditionalFormatting sqref="K30:L30">
    <cfRule type="cellIs" dxfId="8" priority="9" stopIfTrue="1" operator="equal">
      <formula>"N"</formula>
    </cfRule>
  </conditionalFormatting>
  <conditionalFormatting sqref="J31">
    <cfRule type="cellIs" dxfId="7" priority="8" stopIfTrue="1" operator="equal">
      <formula>"Y"</formula>
    </cfRule>
  </conditionalFormatting>
  <conditionalFormatting sqref="K31:L31">
    <cfRule type="cellIs" dxfId="6" priority="7" stopIfTrue="1" operator="equal">
      <formula>"N"</formula>
    </cfRule>
  </conditionalFormatting>
  <conditionalFormatting sqref="K29:M29">
    <cfRule type="cellIs" dxfId="5" priority="6" operator="equal">
      <formula>"Y"</formula>
    </cfRule>
  </conditionalFormatting>
  <conditionalFormatting sqref="N29">
    <cfRule type="cellIs" dxfId="4" priority="5" operator="equal">
      <formula>"Y"</formula>
    </cfRule>
  </conditionalFormatting>
  <conditionalFormatting sqref="L8:M8 Q8:R8">
    <cfRule type="cellIs" dxfId="3" priority="4" stopIfTrue="1" operator="equal">
      <formula>"N"</formula>
    </cfRule>
  </conditionalFormatting>
  <conditionalFormatting sqref="P8">
    <cfRule type="cellIs" dxfId="2" priority="3" stopIfTrue="1" operator="equal">
      <formula>"B"</formula>
    </cfRule>
  </conditionalFormatting>
  <conditionalFormatting sqref="K8">
    <cfRule type="expression" dxfId="1" priority="2">
      <formula>AND(CELL("type",K8)="v",K8&lt;20)</formula>
    </cfRule>
  </conditionalFormatting>
  <conditionalFormatting sqref="I8:J8">
    <cfRule type="cellIs" dxfId="0" priority="1" operator="equal">
      <formula>"n"</formula>
    </cfRule>
  </conditionalFormatting>
  <pageMargins left="0.7" right="0.7" top="0.75" bottom="0.75" header="0.3" footer="0.3"/>
  <pageSetup paperSize="5" scale="87" orientation="landscape" r:id="rId1"/>
  <headerFooter alignWithMargins="0">
    <oddHeader>&amp;C&amp;"Arial,Bold"&amp;14 RFA 2022-301 Board Approved Preliminary Awards&amp;RPage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D7FB8C8EFEAA4890E51E5409BB0EBE" ma:contentTypeVersion="29" ma:contentTypeDescription="Create a new document." ma:contentTypeScope="" ma:versionID="4bcc1a00e4f25fad3a6d6cb889dca9b9">
  <xsd:schema xmlns:xsd="http://www.w3.org/2001/XMLSchema" xmlns:xs="http://www.w3.org/2001/XMLSchema" xmlns:p="http://schemas.microsoft.com/office/2006/metadata/properties" xmlns:ns2="31c33541-f0e7-4482-9c8a-fb53b33b075f" targetNamespace="http://schemas.microsoft.com/office/2006/metadata/properties" ma:root="true" ma:fieldsID="18214a23dc56d1c8a17be182c4cea3b9" ns2:_="">
    <xsd:import namespace="31c33541-f0e7-4482-9c8a-fb53b33b07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33541-f0e7-4482-9c8a-fb53b33b0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10395A-B6DF-4B43-8CB0-99140084B7C4}">
  <ds:schemaRefs>
    <ds:schemaRef ds:uri="http://schemas.microsoft.com/sharepoint/v3/contenttype/forms"/>
  </ds:schemaRefs>
</ds:datastoreItem>
</file>

<file path=customXml/itemProps2.xml><?xml version="1.0" encoding="utf-8"?>
<ds:datastoreItem xmlns:ds="http://schemas.openxmlformats.org/officeDocument/2006/customXml" ds:itemID="{906BC1D7-5DC8-43F2-BCD0-ACAE60AFF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33541-f0e7-4482-9c8a-fb53b33b07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FBCA47-7E06-4A99-AED6-5E6FE552642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Recommendations</vt:lpstr>
      <vt:lpstr>Recommendations!Print_Titles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Salmonsen</dc:creator>
  <cp:lastModifiedBy>Jean Salmonsen</cp:lastModifiedBy>
  <cp:lastPrinted>2022-03-04T15:15:05Z</cp:lastPrinted>
  <dcterms:created xsi:type="dcterms:W3CDTF">2022-02-22T20:43:37Z</dcterms:created>
  <dcterms:modified xsi:type="dcterms:W3CDTF">2022-03-04T15:16:49Z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0x010100B2D7FB8C8EFEAA4890E51E5409BB0EBE</vt:lpwstr>
  </property>
</Properties>
</file>