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03 MD Geo/"/>
    </mc:Choice>
  </mc:AlternateContent>
  <xr:revisionPtr revIDLastSave="0" documentId="8_{193F5383-DB07-4F68-825D-6819A722FF8A}" xr6:coauthVersionLast="47" xr6:coauthVersionMax="47" xr10:uidLastSave="{00000000-0000-0000-0000-000000000000}"/>
  <bookViews>
    <workbookView xWindow="-120" yWindow="-120" windowWidth="29040" windowHeight="15720" xr2:uid="{CB1EABE3-1CBE-4A94-83FB-49A45C6A9655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2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<sst xmlns="http://schemas.openxmlformats.org/spreadsheetml/2006/main" count="678" uniqueCount="194">
  <si>
    <t>Application Number</t>
  </si>
  <si>
    <t>Name of Development</t>
  </si>
  <si>
    <t>Name of Authorized Principal Representative</t>
  </si>
  <si>
    <t>Name of Developers</t>
  </si>
  <si>
    <t>Demo</t>
  </si>
  <si>
    <t>Total Units</t>
  </si>
  <si>
    <t>HC Request Amount</t>
  </si>
  <si>
    <t>Eligible For Funding?</t>
  </si>
  <si>
    <t>Priority Level</t>
  </si>
  <si>
    <t>Family Demo and qualifies for the Geographic Area of Opportunity / HUD-designated SADDA Funding Goal?</t>
  </si>
  <si>
    <t>Urban Center/ MetroRail Station Designation?</t>
  </si>
  <si>
    <t>Tier of Urban Center/ MetroRail Station?</t>
  </si>
  <si>
    <t>Total Points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</si>
  <si>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</si>
  <si>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</si>
  <si>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</si>
  <si>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</si>
  <si>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</si>
  <si>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Proximity Funding Preference</t>
  </si>
  <si>
    <t>Florida Job Creation Preference</t>
  </si>
  <si>
    <t>Lottery Number</t>
  </si>
  <si>
    <t>Eligible Applications</t>
  </si>
  <si>
    <t>2024-167C</t>
  </si>
  <si>
    <t>4440 Apartments</t>
  </si>
  <si>
    <t>Charles F Sims</t>
  </si>
  <si>
    <t>Unified Development LLC; Calston, LLC</t>
  </si>
  <si>
    <t>E, Non-ALF</t>
  </si>
  <si>
    <t>Y</t>
  </si>
  <si>
    <t>N</t>
  </si>
  <si>
    <t>NC</t>
  </si>
  <si>
    <t>A</t>
  </si>
  <si>
    <t>2024-168C</t>
  </si>
  <si>
    <t>Broadway Rising</t>
  </si>
  <si>
    <t>Amanda Bartle</t>
  </si>
  <si>
    <t>Broadway Rising Dev, LLC; SFCLT Broadway Rising Dev, LLC</t>
  </si>
  <si>
    <t>2024-169C</t>
  </si>
  <si>
    <t>Brownsville 54</t>
  </si>
  <si>
    <t>Oliver L. Gross</t>
  </si>
  <si>
    <t>Brownsville 54 Developers, LLC</t>
  </si>
  <si>
    <t>F</t>
  </si>
  <si>
    <t>B</t>
  </si>
  <si>
    <t>2024-170C</t>
  </si>
  <si>
    <t>Cannery Row at Redlands Crossing Phase II</t>
  </si>
  <si>
    <t>David O. Deutch</t>
  </si>
  <si>
    <t>Pinnacle Communities, LLC; Rural Neighborhoods, Incorporated</t>
  </si>
  <si>
    <t>2024-171C</t>
  </si>
  <si>
    <t>Catalyst at Goulds</t>
  </si>
  <si>
    <t>Oscar Sol</t>
  </si>
  <si>
    <t>Catalyst at Goulds Dev, LLC</t>
  </si>
  <si>
    <t>2024-172C</t>
  </si>
  <si>
    <t>Catherine Flon Estates</t>
  </si>
  <si>
    <t>Nikul A. Inamdar</t>
  </si>
  <si>
    <t>Catherine Flon Estates Developer, LLC</t>
  </si>
  <si>
    <t>2024-173C</t>
  </si>
  <si>
    <t>Cauley Point</t>
  </si>
  <si>
    <t>Shawn Wilson</t>
  </si>
  <si>
    <t>Blue CP Developer, LLC</t>
  </si>
  <si>
    <t>2024-174C</t>
  </si>
  <si>
    <t>Citrus Haven Residences</t>
  </si>
  <si>
    <t>Jennifer Sanz</t>
  </si>
  <si>
    <t>Next Development Group, LLC; Calston Developer, LLC; Aconcagua Developers, LLC</t>
  </si>
  <si>
    <t>2024-175C</t>
  </si>
  <si>
    <t>CM Redevelopment II</t>
  </si>
  <si>
    <t>Aaron Gornstein</t>
  </si>
  <si>
    <t>Preservation of Affordable Housing LLC</t>
  </si>
  <si>
    <t>2024-176C</t>
  </si>
  <si>
    <t>CM Redevelopment Senior</t>
  </si>
  <si>
    <t>2024-177C</t>
  </si>
  <si>
    <t>Coco Palm Place</t>
  </si>
  <si>
    <t>Jacob Morrow</t>
  </si>
  <si>
    <t>Coco Palm Place Developer, LLC</t>
  </si>
  <si>
    <t>2024-178C</t>
  </si>
  <si>
    <t>Coral Breeze Estates</t>
  </si>
  <si>
    <t>TEDC Affordable Communities Inc.; Next Development Group, LLC</t>
  </si>
  <si>
    <t>2024-179C</t>
  </si>
  <si>
    <t>Culmer Apartments II</t>
  </si>
  <si>
    <t>Kenneth Naylor</t>
  </si>
  <si>
    <t>APC Culmer Development II, LLC</t>
  </si>
  <si>
    <t>2024-181C</t>
  </si>
  <si>
    <t>Ekos Kendall</t>
  </si>
  <si>
    <t>Christopher L. Shear</t>
  </si>
  <si>
    <t>MHP Miami I Developer, LLC</t>
  </si>
  <si>
    <t>2024-182C</t>
  </si>
  <si>
    <t>Everglades Vista</t>
  </si>
  <si>
    <t>Next Development Group, LLC; Calston LLC</t>
  </si>
  <si>
    <t>2024-183C</t>
  </si>
  <si>
    <t>Freedom Pointe (f.k.a. Little Havana Senior)</t>
  </si>
  <si>
    <t>Kimberly Black King</t>
  </si>
  <si>
    <t>Volunteers of America National Services Corporation</t>
  </si>
  <si>
    <t>2024-184C</t>
  </si>
  <si>
    <t>Garden House II</t>
  </si>
  <si>
    <t xml:space="preserve">MHP FL North Parcel Developer, LLC; MJHS FL North Parcel Developer, LLC </t>
  </si>
  <si>
    <t>2024-185C</t>
  </si>
  <si>
    <t>Heritage at Midtown Crossing</t>
  </si>
  <si>
    <t>Robert Hoskins</t>
  </si>
  <si>
    <t>NuRock Development Partners Inc.; R Howell Development, LLC; R Block Development, LLC</t>
  </si>
  <si>
    <t>2024-186C</t>
  </si>
  <si>
    <t>Metro Grande I</t>
  </si>
  <si>
    <t>Mara S. Mades</t>
  </si>
  <si>
    <t>Cornerstone Group Partners, LLC</t>
  </si>
  <si>
    <t>2024-187C</t>
  </si>
  <si>
    <t>Metro Grande II</t>
  </si>
  <si>
    <t>2024-188C</t>
  </si>
  <si>
    <t>Metro Vista</t>
  </si>
  <si>
    <t>Darren Smith</t>
  </si>
  <si>
    <t>Metro Vista Developer, LLC</t>
  </si>
  <si>
    <t>2024-189C</t>
  </si>
  <si>
    <t>Moody Village</t>
  </si>
  <si>
    <t>Moody Village I Development, LLC</t>
  </si>
  <si>
    <t>2024-190C</t>
  </si>
  <si>
    <t>North Bay Senior Apartments</t>
  </si>
  <si>
    <t>Donald W Paxton</t>
  </si>
  <si>
    <t>BCP Development 23 LLC</t>
  </si>
  <si>
    <t>2024-191C</t>
  </si>
  <si>
    <t>Osprey Landing</t>
  </si>
  <si>
    <t>Michael Ruane</t>
  </si>
  <si>
    <t>ACRUVA Community Developers, LLC; CORE Osprey Landing Developer, LLC</t>
  </si>
  <si>
    <t>2024-192C</t>
  </si>
  <si>
    <t>Palm Grove</t>
  </si>
  <si>
    <t>Matthew A. Rieger</t>
  </si>
  <si>
    <t>HTG Palm Grove Developer, LLC</t>
  </si>
  <si>
    <t>2024-193C</t>
  </si>
  <si>
    <t>Perrine Village IV</t>
  </si>
  <si>
    <t>Perrine Development IV, LLC</t>
  </si>
  <si>
    <t>2024-194C</t>
  </si>
  <si>
    <t>Pinnacle at Tropical Crossings</t>
  </si>
  <si>
    <t>Pinnacle Communities, LLC</t>
  </si>
  <si>
    <t>2024-195C</t>
  </si>
  <si>
    <t>Princeton Manor</t>
  </si>
  <si>
    <t>Lewis V Swezy</t>
  </si>
  <si>
    <t>RS Development Corp</t>
  </si>
  <si>
    <t>2024-196C</t>
  </si>
  <si>
    <t>Promenade on Palm</t>
  </si>
  <si>
    <t>Elena M. Adames</t>
  </si>
  <si>
    <t>Ambar3, LLC</t>
  </si>
  <si>
    <t>2024-197C</t>
  </si>
  <si>
    <t>Quail Roost Transit Village III</t>
  </si>
  <si>
    <t>Quail Roost III Development, LLC</t>
  </si>
  <si>
    <t>2024-198C</t>
  </si>
  <si>
    <t>Quail Roost Transit Village V</t>
  </si>
  <si>
    <t>Quail Roost V Development, LLC</t>
  </si>
  <si>
    <t>2024-199C</t>
  </si>
  <si>
    <t>Residences at Goulds Park</t>
  </si>
  <si>
    <t>2024-200C</t>
  </si>
  <si>
    <t>Residences at Westview Landing</t>
  </si>
  <si>
    <t>2024-201C</t>
  </si>
  <si>
    <t>Sage Pointe</t>
  </si>
  <si>
    <t>Sage Pointe Developer, LLC</t>
  </si>
  <si>
    <t>2024-202C</t>
  </si>
  <si>
    <t>Santa Cruz Isles</t>
  </si>
  <si>
    <t>2024-203C</t>
  </si>
  <si>
    <t>Serenity Grove</t>
  </si>
  <si>
    <t>Serenity Grove Developers, LLC</t>
  </si>
  <si>
    <t>2024-204C</t>
  </si>
  <si>
    <t>Silver Creek Phase 2</t>
  </si>
  <si>
    <t>Silver Creek 2 Dev, LLC</t>
  </si>
  <si>
    <t>2024-205C</t>
  </si>
  <si>
    <t>Skyview Lofts</t>
  </si>
  <si>
    <t>HTG Skyview Developer, LLC</t>
  </si>
  <si>
    <t>2024-206C</t>
  </si>
  <si>
    <t>Southpointe Vista II</t>
  </si>
  <si>
    <t>MHP FL IX Developer, LLC</t>
  </si>
  <si>
    <t>2024-207C</t>
  </si>
  <si>
    <t>The Arbors at Naranja</t>
  </si>
  <si>
    <t>ACRUVA Community Developers, LLC; CORE Miami Dade Developer, LLC</t>
  </si>
  <si>
    <t>2024-208C</t>
  </si>
  <si>
    <t>The Enclave at Rio</t>
  </si>
  <si>
    <t>Joseph F Chapman, IV</t>
  </si>
  <si>
    <t>Royal American Properties, LLC</t>
  </si>
  <si>
    <t>2024-209C</t>
  </si>
  <si>
    <t>The Station Senior Apartments</t>
  </si>
  <si>
    <t>2024-210C</t>
  </si>
  <si>
    <t>Tropical Terrace</t>
  </si>
  <si>
    <t>Tropical Terrace Developer, LLC</t>
  </si>
  <si>
    <t>2024-211C</t>
  </si>
  <si>
    <t>Villa Esperanza II</t>
  </si>
  <si>
    <t>2024-212C</t>
  </si>
  <si>
    <t>Villa Mallorca</t>
  </si>
  <si>
    <t>HTG Villa Mallorca Developer, LLC</t>
  </si>
  <si>
    <t>2024-213C</t>
  </si>
  <si>
    <t>Villa Valencia</t>
  </si>
  <si>
    <t>2024-214C</t>
  </si>
  <si>
    <t xml:space="preserve">Vineyard Villas </t>
  </si>
  <si>
    <t>Marc S. Plonskier</t>
  </si>
  <si>
    <t>The Gatehouse Group, LLC; Magellan Housing, LLC</t>
  </si>
  <si>
    <t>2024-215C</t>
  </si>
  <si>
    <t>David M. Pemberton Senior Residences</t>
  </si>
  <si>
    <t>Willie Logan</t>
  </si>
  <si>
    <t>Opa-locka Community Development Corporation, Inc. d/b/a Ten North Group</t>
  </si>
  <si>
    <t>Ineligible Application</t>
  </si>
  <si>
    <t>2024-180C</t>
  </si>
  <si>
    <t>Edison Towers II</t>
  </si>
  <si>
    <t>Carol Gardner</t>
  </si>
  <si>
    <t>TEDC Affordable Communities,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</si>
</sst>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1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2" fillId="0" borderId="3" xfId="2" applyFont="1" applyBorder="1" applyAlignment="1" applyProtection="1">
      <alignment horizontal="center" vertical="center" wrapText="1"/>
      <protection locked="0"/>
    </xf>
    <xf numFmtId="0" fontId="2" fillId="0" borderId="0" xfId="2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6" fontId="4" fillId="0" borderId="0" xfId="0" applyNumberFormat="1" applyFont="1" applyAlignment="1">
      <alignment horizontal="left" wrapText="1"/>
    </xf>
    <xf numFmtId="0" fontId="5" fillId="0" borderId="0" xfId="2" applyFont="1" applyAlignment="1" applyProtection="1">
      <alignment horizontal="center" wrapText="1"/>
      <protection locked="0"/>
    </xf>
    <xf numFmtId="0" fontId="4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8" fontId="4" fillId="0" borderId="0" xfId="0" applyNumberFormat="1" applyFont="1" applyAlignment="1">
      <alignment horizontal="left" wrapText="1"/>
    </xf>
    <xf numFmtId="0" fontId="4" fillId="0" borderId="0" xfId="1" applyNumberFormat="1" applyFont="1" applyBorder="1" applyAlignment="1">
      <alignment horizontal="center" wrapText="1"/>
    </xf>
    <xf numFmtId="0" fontId="6" fillId="0" borderId="0" xfId="2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left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/>
    </xf>
  </cellXfs>
  <cellStyles count="4">
    <cellStyle name="Comma" xfId="1" builtinId="3"/>
    <cellStyle name="Normal" xfId="0" builtinId="0"/>
    <cellStyle name="Normal 2 2" xfId="3" xr:uid="{115C31CC-76B9-4B9F-94E5-9C722B96A7BD}"/>
    <cellStyle name="Normal 3" xfId="2" xr:uid="{653C5968-2892-4F29-9F00-7AF478067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D8B1D-ACF1-4716-AEE1-78C9572AE72D}">
  <sheetPr>
    <pageSetUpPr fitToPage="1"/>
  </sheetPr>
  <dimension ref="A1:U52"/>
  <sheetViews>
    <sheetView showGridLines="0" tabSelected="1" zoomScale="120" zoomScaleNormal="120" workbookViewId="0">
      <pane xSplit="4" ySplit="1" topLeftCell="E2" activePane="bottomRight" state="frozen"/>
      <selection pane="topRight" activeCell="G1" sqref="G1"/>
      <selection pane="bottomLeft" activeCell="A7" sqref="A7"/>
      <selection pane="bottomRight" activeCell="J6" sqref="J6"/>
    </sheetView>
  </sheetViews>
  <sheetFormatPr defaultColWidth="9.140625" defaultRowHeight="12" x14ac:dyDescent="0.2"/>
  <cols>
    <col min="1" max="1" width="9.42578125" style="28" customWidth="1"/>
    <col min="2" max="2" width="13.85546875" style="29" customWidth="1"/>
    <col min="3" max="3" width="10" style="28" customWidth="1"/>
    <col min="4" max="4" width="16.42578125" style="29" customWidth="1"/>
    <col min="5" max="5" width="7" style="30" customWidth="1"/>
    <col min="6" max="6" width="4.7109375" style="30" customWidth="1"/>
    <col min="7" max="7" width="9.140625" style="28" bestFit="1" customWidth="1"/>
    <col min="8" max="8" width="8.140625" style="28" customWidth="1"/>
    <col min="9" max="9" width="6.28515625" style="30" bestFit="1" customWidth="1"/>
    <col min="10" max="10" width="15.5703125" style="28" customWidth="1"/>
    <col min="11" max="11" width="10.28515625" style="28" customWidth="1"/>
    <col min="12" max="12" width="8.140625" style="28" customWidth="1"/>
    <col min="13" max="13" width="5.7109375" style="28" customWidth="1"/>
    <col min="14" max="14" width="10.7109375" style="30" customWidth="1"/>
    <col min="15" max="15" width="10.7109375" style="30" hidden="1" customWidth="1"/>
    <col min="16" max="16" width="9.5703125" style="28" hidden="1" customWidth="1"/>
    <col min="17" max="17" width="10" style="28" hidden="1" customWidth="1"/>
    <col min="18" max="18" width="10.5703125" style="30" customWidth="1"/>
    <col min="19" max="19" width="9.42578125" style="28" customWidth="1"/>
    <col min="20" max="20" width="8.85546875" style="28" customWidth="1"/>
    <col min="21" max="21" width="7.28515625" style="28" customWidth="1"/>
    <col min="22" max="16384" width="9.140625" style="28"/>
  </cols>
  <sheetData>
    <row r="1" spans="1:21" s="4" customFormat="1" ht="78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1" t="s">
        <v>20</v>
      </c>
    </row>
    <row r="2" spans="1:21" s="16" customFormat="1" ht="26.25" customHeight="1" x14ac:dyDescent="0.2">
      <c r="A2" s="5" t="s">
        <v>21</v>
      </c>
      <c r="B2" s="6"/>
      <c r="C2" s="7"/>
      <c r="D2" s="7"/>
      <c r="E2" s="8"/>
      <c r="F2" s="8"/>
      <c r="G2" s="9"/>
      <c r="H2" s="10"/>
      <c r="I2" s="8"/>
      <c r="J2" s="10"/>
      <c r="K2" s="10"/>
      <c r="L2" s="10"/>
      <c r="M2" s="11"/>
      <c r="N2" s="12"/>
      <c r="O2" s="8"/>
      <c r="P2" s="13"/>
      <c r="Q2" s="14"/>
      <c r="R2" s="8"/>
      <c r="S2" s="11"/>
      <c r="T2" s="15"/>
      <c r="U2" s="12"/>
    </row>
    <row r="3" spans="1:21" ht="36" x14ac:dyDescent="0.2">
      <c r="A3" s="17" t="s">
        <v>22</v>
      </c>
      <c r="B3" s="18" t="s">
        <v>23</v>
      </c>
      <c r="C3" s="17" t="s">
        <v>24</v>
      </c>
      <c r="D3" s="17" t="s">
        <v>25</v>
      </c>
      <c r="E3" s="19" t="s">
        <v>26</v>
      </c>
      <c r="F3" s="19">
        <v>88</v>
      </c>
      <c r="G3" s="20">
        <v>2802600</v>
      </c>
      <c r="H3" s="21" t="s">
        <v>27</v>
      </c>
      <c r="I3" s="19">
        <v>1</v>
      </c>
      <c r="J3" s="21" t="s">
        <v>28</v>
      </c>
      <c r="K3" s="21" t="s">
        <v>27</v>
      </c>
      <c r="L3" s="21">
        <v>2</v>
      </c>
      <c r="M3" s="22">
        <v>20</v>
      </c>
      <c r="N3" s="23" t="s">
        <v>27</v>
      </c>
      <c r="O3" s="19" t="s">
        <v>29</v>
      </c>
      <c r="P3" s="24" t="str">
        <f t="shared" ref="P3:P50" si="0">O3</f>
        <v>NC</v>
      </c>
      <c r="Q3" s="25">
        <v>204481.52</v>
      </c>
      <c r="R3" s="19" t="s">
        <v>30</v>
      </c>
      <c r="S3" s="22" t="s">
        <v>27</v>
      </c>
      <c r="T3" s="26" t="s">
        <v>27</v>
      </c>
      <c r="U3" s="27">
        <v>43</v>
      </c>
    </row>
    <row r="4" spans="1:21" ht="48" x14ac:dyDescent="0.2">
      <c r="A4" s="17" t="s">
        <v>31</v>
      </c>
      <c r="B4" s="18" t="s">
        <v>32</v>
      </c>
      <c r="C4" s="17" t="s">
        <v>33</v>
      </c>
      <c r="D4" s="17" t="s">
        <v>34</v>
      </c>
      <c r="E4" s="19" t="s">
        <v>26</v>
      </c>
      <c r="F4" s="19">
        <v>90</v>
      </c>
      <c r="G4" s="20">
        <v>2950000</v>
      </c>
      <c r="H4" s="21" t="s">
        <v>27</v>
      </c>
      <c r="I4" s="19">
        <v>1</v>
      </c>
      <c r="J4" s="21" t="s">
        <v>28</v>
      </c>
      <c r="K4" s="21" t="s">
        <v>28</v>
      </c>
      <c r="L4" s="21" t="s">
        <v>28</v>
      </c>
      <c r="M4" s="22">
        <v>20</v>
      </c>
      <c r="N4" s="23" t="s">
        <v>27</v>
      </c>
      <c r="O4" s="19" t="s">
        <v>29</v>
      </c>
      <c r="P4" s="24" t="str">
        <f t="shared" si="0"/>
        <v>NC</v>
      </c>
      <c r="Q4" s="25">
        <v>210453</v>
      </c>
      <c r="R4" s="19" t="s">
        <v>30</v>
      </c>
      <c r="S4" s="22" t="s">
        <v>27</v>
      </c>
      <c r="T4" s="26" t="s">
        <v>27</v>
      </c>
      <c r="U4" s="27">
        <v>40</v>
      </c>
    </row>
    <row r="5" spans="1:21" ht="24" x14ac:dyDescent="0.2">
      <c r="A5" s="17" t="s">
        <v>35</v>
      </c>
      <c r="B5" s="18" t="s">
        <v>36</v>
      </c>
      <c r="C5" s="17" t="s">
        <v>37</v>
      </c>
      <c r="D5" s="17" t="s">
        <v>38</v>
      </c>
      <c r="E5" s="19" t="s">
        <v>39</v>
      </c>
      <c r="F5" s="19">
        <v>75</v>
      </c>
      <c r="G5" s="20">
        <v>2750000</v>
      </c>
      <c r="H5" s="21" t="s">
        <v>27</v>
      </c>
      <c r="I5" s="19">
        <v>1</v>
      </c>
      <c r="J5" s="21" t="s">
        <v>28</v>
      </c>
      <c r="K5" s="21" t="s">
        <v>27</v>
      </c>
      <c r="L5" s="21">
        <v>2</v>
      </c>
      <c r="M5" s="22">
        <v>20</v>
      </c>
      <c r="N5" s="23" t="s">
        <v>27</v>
      </c>
      <c r="O5" s="19" t="s">
        <v>29</v>
      </c>
      <c r="P5" s="24" t="str">
        <f t="shared" si="0"/>
        <v>NC</v>
      </c>
      <c r="Q5" s="25">
        <v>244035</v>
      </c>
      <c r="R5" s="19" t="s">
        <v>40</v>
      </c>
      <c r="S5" s="22" t="s">
        <v>27</v>
      </c>
      <c r="T5" s="26" t="s">
        <v>27</v>
      </c>
      <c r="U5" s="27">
        <v>4</v>
      </c>
    </row>
    <row r="6" spans="1:21" ht="60" x14ac:dyDescent="0.2">
      <c r="A6" s="17" t="s">
        <v>41</v>
      </c>
      <c r="B6" s="18" t="s">
        <v>42</v>
      </c>
      <c r="C6" s="17" t="s">
        <v>43</v>
      </c>
      <c r="D6" s="17" t="s">
        <v>44</v>
      </c>
      <c r="E6" s="19" t="s">
        <v>26</v>
      </c>
      <c r="F6" s="19">
        <v>106</v>
      </c>
      <c r="G6" s="20">
        <v>3458400</v>
      </c>
      <c r="H6" s="21" t="s">
        <v>27</v>
      </c>
      <c r="I6" s="19">
        <v>1</v>
      </c>
      <c r="J6" s="21" t="s">
        <v>28</v>
      </c>
      <c r="K6" s="21" t="s">
        <v>27</v>
      </c>
      <c r="L6" s="21">
        <v>1</v>
      </c>
      <c r="M6" s="22">
        <v>20</v>
      </c>
      <c r="N6" s="23" t="s">
        <v>27</v>
      </c>
      <c r="O6" s="19" t="s">
        <v>29</v>
      </c>
      <c r="P6" s="24" t="str">
        <f t="shared" si="0"/>
        <v>NC</v>
      </c>
      <c r="Q6" s="25">
        <v>209481.16</v>
      </c>
      <c r="R6" s="19" t="s">
        <v>30</v>
      </c>
      <c r="S6" s="22" t="s">
        <v>27</v>
      </c>
      <c r="T6" s="26" t="s">
        <v>27</v>
      </c>
      <c r="U6" s="27">
        <v>32</v>
      </c>
    </row>
    <row r="7" spans="1:21" ht="24" x14ac:dyDescent="0.2">
      <c r="A7" s="17" t="s">
        <v>45</v>
      </c>
      <c r="B7" s="18" t="s">
        <v>46</v>
      </c>
      <c r="C7" s="17" t="s">
        <v>47</v>
      </c>
      <c r="D7" s="17" t="s">
        <v>48</v>
      </c>
      <c r="E7" s="19" t="s">
        <v>26</v>
      </c>
      <c r="F7" s="19">
        <v>106</v>
      </c>
      <c r="G7" s="20">
        <v>3458000</v>
      </c>
      <c r="H7" s="21" t="s">
        <v>27</v>
      </c>
      <c r="I7" s="19">
        <v>1</v>
      </c>
      <c r="J7" s="21" t="s">
        <v>28</v>
      </c>
      <c r="K7" s="21" t="s">
        <v>27</v>
      </c>
      <c r="L7" s="21">
        <v>1</v>
      </c>
      <c r="M7" s="22">
        <v>20</v>
      </c>
      <c r="N7" s="23" t="s">
        <v>27</v>
      </c>
      <c r="O7" s="19" t="s">
        <v>29</v>
      </c>
      <c r="P7" s="24" t="str">
        <f t="shared" si="0"/>
        <v>NC</v>
      </c>
      <c r="Q7" s="25">
        <v>209456.93</v>
      </c>
      <c r="R7" s="19" t="s">
        <v>30</v>
      </c>
      <c r="S7" s="22" t="s">
        <v>27</v>
      </c>
      <c r="T7" s="26" t="s">
        <v>27</v>
      </c>
      <c r="U7" s="27">
        <v>38</v>
      </c>
    </row>
    <row r="8" spans="1:21" ht="36" x14ac:dyDescent="0.2">
      <c r="A8" s="17" t="s">
        <v>49</v>
      </c>
      <c r="B8" s="18" t="s">
        <v>50</v>
      </c>
      <c r="C8" s="17" t="s">
        <v>51</v>
      </c>
      <c r="D8" s="17" t="s">
        <v>52</v>
      </c>
      <c r="E8" s="19" t="s">
        <v>39</v>
      </c>
      <c r="F8" s="19">
        <v>100</v>
      </c>
      <c r="G8" s="20">
        <v>3350000</v>
      </c>
      <c r="H8" s="21" t="s">
        <v>27</v>
      </c>
      <c r="I8" s="19">
        <v>1</v>
      </c>
      <c r="J8" s="21" t="s">
        <v>28</v>
      </c>
      <c r="K8" s="21" t="s">
        <v>28</v>
      </c>
      <c r="L8" s="21" t="s">
        <v>28</v>
      </c>
      <c r="M8" s="22">
        <v>20</v>
      </c>
      <c r="N8" s="27" t="s">
        <v>27</v>
      </c>
      <c r="O8" s="19" t="s">
        <v>29</v>
      </c>
      <c r="P8" s="24" t="str">
        <f t="shared" si="0"/>
        <v>NC</v>
      </c>
      <c r="Q8" s="25">
        <v>215090.1</v>
      </c>
      <c r="R8" s="19" t="s">
        <v>40</v>
      </c>
      <c r="S8" s="22" t="s">
        <v>27</v>
      </c>
      <c r="T8" s="26" t="s">
        <v>27</v>
      </c>
      <c r="U8" s="27">
        <v>47</v>
      </c>
    </row>
    <row r="9" spans="1:21" ht="24" x14ac:dyDescent="0.2">
      <c r="A9" s="17" t="s">
        <v>53</v>
      </c>
      <c r="B9" s="18" t="s">
        <v>54</v>
      </c>
      <c r="C9" s="17" t="s">
        <v>55</v>
      </c>
      <c r="D9" s="17" t="s">
        <v>56</v>
      </c>
      <c r="E9" s="19" t="s">
        <v>39</v>
      </c>
      <c r="F9" s="19">
        <v>102</v>
      </c>
      <c r="G9" s="20">
        <v>3458400</v>
      </c>
      <c r="H9" s="21" t="s">
        <v>27</v>
      </c>
      <c r="I9" s="19">
        <v>1</v>
      </c>
      <c r="J9" s="21" t="s">
        <v>27</v>
      </c>
      <c r="K9" s="21" t="s">
        <v>28</v>
      </c>
      <c r="L9" s="21" t="s">
        <v>28</v>
      </c>
      <c r="M9" s="22">
        <v>20</v>
      </c>
      <c r="N9" s="27" t="s">
        <v>27</v>
      </c>
      <c r="O9" s="19" t="s">
        <v>29</v>
      </c>
      <c r="P9" s="24" t="str">
        <f t="shared" si="0"/>
        <v>NC</v>
      </c>
      <c r="Q9" s="25">
        <v>232583.98</v>
      </c>
      <c r="R9" s="19" t="s">
        <v>40</v>
      </c>
      <c r="S9" s="22" t="s">
        <v>27</v>
      </c>
      <c r="T9" s="26" t="s">
        <v>27</v>
      </c>
      <c r="U9" s="27">
        <v>17</v>
      </c>
    </row>
    <row r="10" spans="1:21" ht="60" x14ac:dyDescent="0.2">
      <c r="A10" s="17" t="s">
        <v>57</v>
      </c>
      <c r="B10" s="18" t="s">
        <v>58</v>
      </c>
      <c r="C10" s="17" t="s">
        <v>59</v>
      </c>
      <c r="D10" s="17" t="s">
        <v>60</v>
      </c>
      <c r="E10" s="19" t="s">
        <v>26</v>
      </c>
      <c r="F10" s="19">
        <v>108</v>
      </c>
      <c r="G10" s="20">
        <v>3362000</v>
      </c>
      <c r="H10" s="21" t="s">
        <v>27</v>
      </c>
      <c r="I10" s="19">
        <v>1</v>
      </c>
      <c r="J10" s="21" t="s">
        <v>28</v>
      </c>
      <c r="K10" s="21" t="s">
        <v>27</v>
      </c>
      <c r="L10" s="21">
        <v>1</v>
      </c>
      <c r="M10" s="22">
        <v>20</v>
      </c>
      <c r="N10" s="27" t="s">
        <v>27</v>
      </c>
      <c r="O10" s="19" t="s">
        <v>29</v>
      </c>
      <c r="P10" s="24" t="str">
        <f t="shared" si="0"/>
        <v>NC</v>
      </c>
      <c r="Q10" s="25">
        <v>199870.9</v>
      </c>
      <c r="R10" s="19" t="s">
        <v>30</v>
      </c>
      <c r="S10" s="22" t="s">
        <v>27</v>
      </c>
      <c r="T10" s="26" t="s">
        <v>27</v>
      </c>
      <c r="U10" s="27">
        <v>28</v>
      </c>
    </row>
    <row r="11" spans="1:21" ht="36" x14ac:dyDescent="0.2">
      <c r="A11" s="17" t="s">
        <v>61</v>
      </c>
      <c r="B11" s="18" t="s">
        <v>62</v>
      </c>
      <c r="C11" s="17" t="s">
        <v>63</v>
      </c>
      <c r="D11" s="17" t="s">
        <v>64</v>
      </c>
      <c r="E11" s="19" t="s">
        <v>39</v>
      </c>
      <c r="F11" s="19">
        <v>113</v>
      </c>
      <c r="G11" s="20">
        <v>1950000</v>
      </c>
      <c r="H11" s="21" t="s">
        <v>27</v>
      </c>
      <c r="I11" s="19">
        <v>1</v>
      </c>
      <c r="J11" s="21" t="s">
        <v>27</v>
      </c>
      <c r="K11" s="21" t="s">
        <v>28</v>
      </c>
      <c r="L11" s="21" t="s">
        <v>28</v>
      </c>
      <c r="M11" s="22">
        <v>20</v>
      </c>
      <c r="N11" s="27" t="s">
        <v>27</v>
      </c>
      <c r="O11" s="19" t="s">
        <v>29</v>
      </c>
      <c r="P11" s="24" t="str">
        <f t="shared" si="0"/>
        <v>NC</v>
      </c>
      <c r="Q11" s="25">
        <v>177420.87</v>
      </c>
      <c r="R11" s="19" t="s">
        <v>30</v>
      </c>
      <c r="S11" s="22" t="s">
        <v>27</v>
      </c>
      <c r="T11" s="26" t="s">
        <v>27</v>
      </c>
      <c r="U11" s="27">
        <v>34</v>
      </c>
    </row>
    <row r="12" spans="1:21" ht="36" x14ac:dyDescent="0.2">
      <c r="A12" s="17" t="s">
        <v>65</v>
      </c>
      <c r="B12" s="18" t="s">
        <v>66</v>
      </c>
      <c r="C12" s="17" t="s">
        <v>63</v>
      </c>
      <c r="D12" s="17" t="s">
        <v>64</v>
      </c>
      <c r="E12" s="19" t="s">
        <v>26</v>
      </c>
      <c r="F12" s="19">
        <v>80</v>
      </c>
      <c r="G12" s="20">
        <v>1900000</v>
      </c>
      <c r="H12" s="21" t="s">
        <v>27</v>
      </c>
      <c r="I12" s="19">
        <v>1</v>
      </c>
      <c r="J12" s="21" t="s">
        <v>28</v>
      </c>
      <c r="K12" s="21" t="s">
        <v>28</v>
      </c>
      <c r="L12" s="21" t="s">
        <v>28</v>
      </c>
      <c r="M12" s="22">
        <v>20</v>
      </c>
      <c r="N12" s="27" t="s">
        <v>27</v>
      </c>
      <c r="O12" s="19" t="s">
        <v>29</v>
      </c>
      <c r="P12" s="24" t="str">
        <f t="shared" si="0"/>
        <v>NC</v>
      </c>
      <c r="Q12" s="25">
        <v>175631.25</v>
      </c>
      <c r="R12" s="19" t="s">
        <v>30</v>
      </c>
      <c r="S12" s="22" t="s">
        <v>27</v>
      </c>
      <c r="T12" s="26" t="s">
        <v>27</v>
      </c>
      <c r="U12" s="27">
        <v>11</v>
      </c>
    </row>
    <row r="13" spans="1:21" ht="24" x14ac:dyDescent="0.2">
      <c r="A13" s="17" t="s">
        <v>67</v>
      </c>
      <c r="B13" s="18" t="s">
        <v>68</v>
      </c>
      <c r="C13" s="17" t="s">
        <v>69</v>
      </c>
      <c r="D13" s="17" t="s">
        <v>70</v>
      </c>
      <c r="E13" s="19" t="s">
        <v>26</v>
      </c>
      <c r="F13" s="19">
        <v>120</v>
      </c>
      <c r="G13" s="20">
        <v>3458000</v>
      </c>
      <c r="H13" s="21" t="s">
        <v>27</v>
      </c>
      <c r="I13" s="19">
        <v>1</v>
      </c>
      <c r="J13" s="21" t="s">
        <v>28</v>
      </c>
      <c r="K13" s="21" t="s">
        <v>27</v>
      </c>
      <c r="L13" s="21">
        <v>1</v>
      </c>
      <c r="M13" s="22">
        <v>20</v>
      </c>
      <c r="N13" s="27" t="s">
        <v>27</v>
      </c>
      <c r="O13" s="19" t="s">
        <v>29</v>
      </c>
      <c r="P13" s="24" t="str">
        <f t="shared" si="0"/>
        <v>NC</v>
      </c>
      <c r="Q13" s="25">
        <v>191789.33</v>
      </c>
      <c r="R13" s="19" t="s">
        <v>30</v>
      </c>
      <c r="S13" s="22" t="s">
        <v>27</v>
      </c>
      <c r="T13" s="26" t="s">
        <v>27</v>
      </c>
      <c r="U13" s="27">
        <v>9</v>
      </c>
    </row>
    <row r="14" spans="1:21" ht="48" x14ac:dyDescent="0.2">
      <c r="A14" s="17" t="s">
        <v>71</v>
      </c>
      <c r="B14" s="18" t="s">
        <v>72</v>
      </c>
      <c r="C14" s="17" t="s">
        <v>59</v>
      </c>
      <c r="D14" s="17" t="s">
        <v>73</v>
      </c>
      <c r="E14" s="19" t="s">
        <v>26</v>
      </c>
      <c r="F14" s="19">
        <v>108</v>
      </c>
      <c r="G14" s="20">
        <v>3360000</v>
      </c>
      <c r="H14" s="21" t="s">
        <v>27</v>
      </c>
      <c r="I14" s="19">
        <v>1</v>
      </c>
      <c r="J14" s="21" t="s">
        <v>28</v>
      </c>
      <c r="K14" s="21" t="s">
        <v>27</v>
      </c>
      <c r="L14" s="21">
        <v>1</v>
      </c>
      <c r="M14" s="22">
        <v>20</v>
      </c>
      <c r="N14" s="27" t="s">
        <v>27</v>
      </c>
      <c r="O14" s="19" t="s">
        <v>29</v>
      </c>
      <c r="P14" s="24" t="str">
        <f t="shared" si="0"/>
        <v>NC</v>
      </c>
      <c r="Q14" s="25">
        <v>199752</v>
      </c>
      <c r="R14" s="19" t="s">
        <v>30</v>
      </c>
      <c r="S14" s="22" t="s">
        <v>27</v>
      </c>
      <c r="T14" s="26" t="s">
        <v>27</v>
      </c>
      <c r="U14" s="27">
        <v>44</v>
      </c>
    </row>
    <row r="15" spans="1:21" ht="24" x14ac:dyDescent="0.2">
      <c r="A15" s="17" t="s">
        <v>74</v>
      </c>
      <c r="B15" s="18" t="s">
        <v>75</v>
      </c>
      <c r="C15" s="17" t="s">
        <v>76</v>
      </c>
      <c r="D15" s="17" t="s">
        <v>77</v>
      </c>
      <c r="E15" s="19" t="s">
        <v>26</v>
      </c>
      <c r="F15" s="19">
        <v>98</v>
      </c>
      <c r="G15" s="20">
        <v>3458400</v>
      </c>
      <c r="H15" s="21" t="s">
        <v>27</v>
      </c>
      <c r="I15" s="19">
        <v>1</v>
      </c>
      <c r="J15" s="21" t="s">
        <v>28</v>
      </c>
      <c r="K15" s="21" t="s">
        <v>27</v>
      </c>
      <c r="L15" s="21">
        <v>1</v>
      </c>
      <c r="M15" s="22">
        <v>20</v>
      </c>
      <c r="N15" s="27" t="s">
        <v>27</v>
      </c>
      <c r="O15" s="19" t="s">
        <v>29</v>
      </c>
      <c r="P15" s="24" t="str">
        <f t="shared" si="0"/>
        <v>NC</v>
      </c>
      <c r="Q15" s="25">
        <v>210720.95</v>
      </c>
      <c r="R15" s="19" t="s">
        <v>40</v>
      </c>
      <c r="S15" s="22" t="s">
        <v>27</v>
      </c>
      <c r="T15" s="26" t="s">
        <v>27</v>
      </c>
      <c r="U15" s="27">
        <v>49</v>
      </c>
    </row>
    <row r="16" spans="1:21" ht="24" x14ac:dyDescent="0.2">
      <c r="A16" s="17" t="s">
        <v>78</v>
      </c>
      <c r="B16" s="18" t="s">
        <v>79</v>
      </c>
      <c r="C16" s="17" t="s">
        <v>80</v>
      </c>
      <c r="D16" s="17" t="s">
        <v>81</v>
      </c>
      <c r="E16" s="19" t="s">
        <v>39</v>
      </c>
      <c r="F16" s="19">
        <v>120</v>
      </c>
      <c r="G16" s="20">
        <v>3458400</v>
      </c>
      <c r="H16" s="27" t="s">
        <v>27</v>
      </c>
      <c r="I16" s="19">
        <v>1</v>
      </c>
      <c r="J16" s="27" t="s">
        <v>27</v>
      </c>
      <c r="K16" s="27" t="s">
        <v>28</v>
      </c>
      <c r="L16" s="27" t="s">
        <v>28</v>
      </c>
      <c r="M16" s="27">
        <v>20</v>
      </c>
      <c r="N16" s="27" t="s">
        <v>27</v>
      </c>
      <c r="O16" s="19" t="s">
        <v>29</v>
      </c>
      <c r="P16" s="24" t="str">
        <f t="shared" si="0"/>
        <v>NC</v>
      </c>
      <c r="Q16" s="25">
        <v>185041.69</v>
      </c>
      <c r="R16" s="19" t="s">
        <v>30</v>
      </c>
      <c r="S16" s="22" t="s">
        <v>27</v>
      </c>
      <c r="T16" s="27" t="s">
        <v>27</v>
      </c>
      <c r="U16" s="27">
        <v>6</v>
      </c>
    </row>
    <row r="17" spans="1:21" ht="36" x14ac:dyDescent="0.2">
      <c r="A17" s="17" t="s">
        <v>82</v>
      </c>
      <c r="B17" s="18" t="s">
        <v>83</v>
      </c>
      <c r="C17" s="17" t="s">
        <v>59</v>
      </c>
      <c r="D17" s="17" t="s">
        <v>84</v>
      </c>
      <c r="E17" s="19" t="s">
        <v>39</v>
      </c>
      <c r="F17" s="19">
        <v>110</v>
      </c>
      <c r="G17" s="20">
        <v>3300000</v>
      </c>
      <c r="H17" s="21" t="s">
        <v>27</v>
      </c>
      <c r="I17" s="19">
        <v>1</v>
      </c>
      <c r="J17" s="21" t="s">
        <v>27</v>
      </c>
      <c r="K17" s="21" t="s">
        <v>28</v>
      </c>
      <c r="L17" s="21" t="s">
        <v>28</v>
      </c>
      <c r="M17" s="22">
        <v>20</v>
      </c>
      <c r="N17" s="27" t="s">
        <v>27</v>
      </c>
      <c r="O17" s="19" t="s">
        <v>29</v>
      </c>
      <c r="P17" s="24" t="str">
        <f t="shared" si="0"/>
        <v>NC</v>
      </c>
      <c r="Q17" s="25">
        <v>199665</v>
      </c>
      <c r="R17" s="19" t="s">
        <v>30</v>
      </c>
      <c r="S17" s="22" t="s">
        <v>27</v>
      </c>
      <c r="T17" s="26" t="s">
        <v>27</v>
      </c>
      <c r="U17" s="27">
        <v>33</v>
      </c>
    </row>
    <row r="18" spans="1:21" ht="48" x14ac:dyDescent="0.2">
      <c r="A18" s="17" t="s">
        <v>85</v>
      </c>
      <c r="B18" s="18" t="s">
        <v>86</v>
      </c>
      <c r="C18" s="17" t="s">
        <v>87</v>
      </c>
      <c r="D18" s="17" t="s">
        <v>88</v>
      </c>
      <c r="E18" s="19" t="s">
        <v>26</v>
      </c>
      <c r="F18" s="19">
        <v>75</v>
      </c>
      <c r="G18" s="20">
        <v>2324124</v>
      </c>
      <c r="H18" s="21" t="s">
        <v>27</v>
      </c>
      <c r="I18" s="19">
        <v>1</v>
      </c>
      <c r="J18" s="21" t="s">
        <v>28</v>
      </c>
      <c r="K18" s="21" t="s">
        <v>28</v>
      </c>
      <c r="L18" s="21" t="s">
        <v>28</v>
      </c>
      <c r="M18" s="22">
        <v>20</v>
      </c>
      <c r="N18" s="23" t="s">
        <v>27</v>
      </c>
      <c r="O18" s="19" t="s">
        <v>29</v>
      </c>
      <c r="P18" s="24" t="str">
        <f t="shared" si="0"/>
        <v>NC</v>
      </c>
      <c r="Q18" s="25">
        <v>198963.61</v>
      </c>
      <c r="R18" s="19" t="s">
        <v>30</v>
      </c>
      <c r="S18" s="22" t="s">
        <v>27</v>
      </c>
      <c r="T18" s="26" t="s">
        <v>27</v>
      </c>
      <c r="U18" s="27">
        <v>31</v>
      </c>
    </row>
    <row r="19" spans="1:21" ht="60" x14ac:dyDescent="0.2">
      <c r="A19" s="17" t="s">
        <v>89</v>
      </c>
      <c r="B19" s="18" t="s">
        <v>90</v>
      </c>
      <c r="C19" s="17" t="s">
        <v>80</v>
      </c>
      <c r="D19" s="17" t="s">
        <v>91</v>
      </c>
      <c r="E19" s="19" t="s">
        <v>39</v>
      </c>
      <c r="F19" s="19">
        <v>126</v>
      </c>
      <c r="G19" s="20">
        <v>3458400</v>
      </c>
      <c r="H19" s="21" t="s">
        <v>27</v>
      </c>
      <c r="I19" s="19">
        <v>1</v>
      </c>
      <c r="J19" s="21" t="s">
        <v>27</v>
      </c>
      <c r="K19" s="21" t="s">
        <v>28</v>
      </c>
      <c r="L19" s="21" t="s">
        <v>28</v>
      </c>
      <c r="M19" s="22">
        <v>20</v>
      </c>
      <c r="N19" s="27" t="s">
        <v>27</v>
      </c>
      <c r="O19" s="19" t="s">
        <v>29</v>
      </c>
      <c r="P19" s="24" t="str">
        <f t="shared" si="0"/>
        <v>NC</v>
      </c>
      <c r="Q19" s="25">
        <v>182677.63</v>
      </c>
      <c r="R19" s="19" t="s">
        <v>30</v>
      </c>
      <c r="S19" s="22" t="s">
        <v>27</v>
      </c>
      <c r="T19" s="26" t="s">
        <v>27</v>
      </c>
      <c r="U19" s="27">
        <v>22</v>
      </c>
    </row>
    <row r="20" spans="1:21" ht="84" x14ac:dyDescent="0.2">
      <c r="A20" s="17" t="s">
        <v>92</v>
      </c>
      <c r="B20" s="18" t="s">
        <v>93</v>
      </c>
      <c r="C20" s="17" t="s">
        <v>94</v>
      </c>
      <c r="D20" s="17" t="s">
        <v>95</v>
      </c>
      <c r="E20" s="19" t="s">
        <v>26</v>
      </c>
      <c r="F20" s="19">
        <v>130</v>
      </c>
      <c r="G20" s="20">
        <v>3458400</v>
      </c>
      <c r="H20" s="21" t="s">
        <v>27</v>
      </c>
      <c r="I20" s="19">
        <v>1</v>
      </c>
      <c r="J20" s="21" t="s">
        <v>28</v>
      </c>
      <c r="K20" s="21" t="s">
        <v>27</v>
      </c>
      <c r="L20" s="21">
        <v>2</v>
      </c>
      <c r="M20" s="22">
        <v>20</v>
      </c>
      <c r="N20" s="27" t="s">
        <v>27</v>
      </c>
      <c r="O20" s="19" t="s">
        <v>29</v>
      </c>
      <c r="P20" s="24" t="str">
        <f t="shared" si="0"/>
        <v>NC</v>
      </c>
      <c r="Q20" s="25">
        <v>170807.72</v>
      </c>
      <c r="R20" s="19" t="s">
        <v>30</v>
      </c>
      <c r="S20" s="22" t="s">
        <v>27</v>
      </c>
      <c r="T20" s="26" t="s">
        <v>27</v>
      </c>
      <c r="U20" s="27">
        <v>10</v>
      </c>
    </row>
    <row r="21" spans="1:21" ht="24" x14ac:dyDescent="0.2">
      <c r="A21" s="17" t="s">
        <v>96</v>
      </c>
      <c r="B21" s="18" t="s">
        <v>97</v>
      </c>
      <c r="C21" s="17" t="s">
        <v>98</v>
      </c>
      <c r="D21" s="17" t="s">
        <v>99</v>
      </c>
      <c r="E21" s="19" t="s">
        <v>39</v>
      </c>
      <c r="F21" s="19">
        <v>108</v>
      </c>
      <c r="G21" s="20">
        <v>3360000</v>
      </c>
      <c r="H21" s="21" t="s">
        <v>27</v>
      </c>
      <c r="I21" s="19">
        <v>1</v>
      </c>
      <c r="J21" s="21" t="s">
        <v>28</v>
      </c>
      <c r="K21" s="21" t="s">
        <v>27</v>
      </c>
      <c r="L21" s="21">
        <v>1</v>
      </c>
      <c r="M21" s="22">
        <v>20</v>
      </c>
      <c r="N21" s="27" t="s">
        <v>27</v>
      </c>
      <c r="O21" s="19" t="s">
        <v>29</v>
      </c>
      <c r="P21" s="24" t="str">
        <f t="shared" si="0"/>
        <v>NC</v>
      </c>
      <c r="Q21" s="25">
        <v>199752</v>
      </c>
      <c r="R21" s="19" t="s">
        <v>30</v>
      </c>
      <c r="S21" s="22" t="s">
        <v>27</v>
      </c>
      <c r="T21" s="26" t="s">
        <v>27</v>
      </c>
      <c r="U21" s="27">
        <v>41</v>
      </c>
    </row>
    <row r="22" spans="1:21" ht="24" x14ac:dyDescent="0.2">
      <c r="A22" s="17" t="s">
        <v>100</v>
      </c>
      <c r="B22" s="18" t="s">
        <v>101</v>
      </c>
      <c r="C22" s="17" t="s">
        <v>98</v>
      </c>
      <c r="D22" s="17" t="s">
        <v>99</v>
      </c>
      <c r="E22" s="19" t="s">
        <v>26</v>
      </c>
      <c r="F22" s="19">
        <v>94</v>
      </c>
      <c r="G22" s="20">
        <v>2960000</v>
      </c>
      <c r="H22" s="21" t="s">
        <v>27</v>
      </c>
      <c r="I22" s="19">
        <v>1</v>
      </c>
      <c r="J22" s="21" t="s">
        <v>28</v>
      </c>
      <c r="K22" s="21" t="s">
        <v>27</v>
      </c>
      <c r="L22" s="21">
        <v>1</v>
      </c>
      <c r="M22" s="22">
        <v>20</v>
      </c>
      <c r="N22" s="27" t="s">
        <v>27</v>
      </c>
      <c r="O22" s="19" t="s">
        <v>29</v>
      </c>
      <c r="P22" s="24" t="str">
        <f t="shared" si="0"/>
        <v>NC</v>
      </c>
      <c r="Q22" s="25">
        <v>202180.6</v>
      </c>
      <c r="R22" s="19" t="s">
        <v>30</v>
      </c>
      <c r="S22" s="22" t="s">
        <v>27</v>
      </c>
      <c r="T22" s="26" t="s">
        <v>27</v>
      </c>
      <c r="U22" s="27">
        <v>48</v>
      </c>
    </row>
    <row r="23" spans="1:21" ht="24" x14ac:dyDescent="0.2">
      <c r="A23" s="17" t="s">
        <v>102</v>
      </c>
      <c r="B23" s="18" t="s">
        <v>103</v>
      </c>
      <c r="C23" s="17" t="s">
        <v>104</v>
      </c>
      <c r="D23" s="17" t="s">
        <v>105</v>
      </c>
      <c r="E23" s="19" t="s">
        <v>26</v>
      </c>
      <c r="F23" s="19">
        <v>75</v>
      </c>
      <c r="G23" s="20">
        <v>2625000</v>
      </c>
      <c r="H23" s="21" t="s">
        <v>27</v>
      </c>
      <c r="I23" s="19">
        <v>1</v>
      </c>
      <c r="J23" s="21" t="s">
        <v>28</v>
      </c>
      <c r="K23" s="21" t="s">
        <v>27</v>
      </c>
      <c r="L23" s="21">
        <v>2</v>
      </c>
      <c r="M23" s="22">
        <v>20</v>
      </c>
      <c r="N23" s="27" t="s">
        <v>27</v>
      </c>
      <c r="O23" s="19" t="s">
        <v>29</v>
      </c>
      <c r="P23" s="24" t="str">
        <f t="shared" si="0"/>
        <v>NC</v>
      </c>
      <c r="Q23" s="25">
        <v>224721</v>
      </c>
      <c r="R23" s="19" t="s">
        <v>40</v>
      </c>
      <c r="S23" s="22" t="s">
        <v>27</v>
      </c>
      <c r="T23" s="26" t="s">
        <v>27</v>
      </c>
      <c r="U23" s="27">
        <v>7</v>
      </c>
    </row>
    <row r="24" spans="1:21" ht="24" x14ac:dyDescent="0.2">
      <c r="A24" s="17" t="s">
        <v>106</v>
      </c>
      <c r="B24" s="18" t="s">
        <v>107</v>
      </c>
      <c r="C24" s="17" t="s">
        <v>76</v>
      </c>
      <c r="D24" s="17" t="s">
        <v>108</v>
      </c>
      <c r="E24" s="19" t="s">
        <v>26</v>
      </c>
      <c r="F24" s="19">
        <v>100</v>
      </c>
      <c r="G24" s="20">
        <v>3458400</v>
      </c>
      <c r="H24" s="21" t="s">
        <v>27</v>
      </c>
      <c r="I24" s="19">
        <v>2</v>
      </c>
      <c r="J24" s="21" t="s">
        <v>28</v>
      </c>
      <c r="K24" s="21" t="s">
        <v>28</v>
      </c>
      <c r="L24" s="21" t="s">
        <v>28</v>
      </c>
      <c r="M24" s="22">
        <v>20</v>
      </c>
      <c r="N24" s="27" t="s">
        <v>27</v>
      </c>
      <c r="O24" s="19" t="s">
        <v>29</v>
      </c>
      <c r="P24" s="24" t="str">
        <f t="shared" si="0"/>
        <v>NC</v>
      </c>
      <c r="Q24" s="25">
        <v>231690.25</v>
      </c>
      <c r="R24" s="19" t="s">
        <v>30</v>
      </c>
      <c r="S24" s="22" t="s">
        <v>27</v>
      </c>
      <c r="T24" s="26" t="s">
        <v>27</v>
      </c>
      <c r="U24" s="27">
        <v>13</v>
      </c>
    </row>
    <row r="25" spans="1:21" ht="24" x14ac:dyDescent="0.2">
      <c r="A25" s="17" t="s">
        <v>109</v>
      </c>
      <c r="B25" s="18" t="s">
        <v>110</v>
      </c>
      <c r="C25" s="17" t="s">
        <v>111</v>
      </c>
      <c r="D25" s="17" t="s">
        <v>112</v>
      </c>
      <c r="E25" s="19" t="s">
        <v>26</v>
      </c>
      <c r="F25" s="19">
        <v>114</v>
      </c>
      <c r="G25" s="20">
        <v>3458400</v>
      </c>
      <c r="H25" s="21" t="s">
        <v>27</v>
      </c>
      <c r="I25" s="19">
        <v>1</v>
      </c>
      <c r="J25" s="21" t="s">
        <v>28</v>
      </c>
      <c r="K25" s="21" t="s">
        <v>28</v>
      </c>
      <c r="L25" s="21" t="s">
        <v>28</v>
      </c>
      <c r="M25" s="22">
        <v>20</v>
      </c>
      <c r="N25" s="27" t="s">
        <v>27</v>
      </c>
      <c r="O25" s="19" t="s">
        <v>29</v>
      </c>
      <c r="P25" s="24" t="str">
        <f t="shared" si="0"/>
        <v>NC</v>
      </c>
      <c r="Q25" s="25">
        <v>194780.73</v>
      </c>
      <c r="R25" s="19" t="s">
        <v>30</v>
      </c>
      <c r="S25" s="22" t="s">
        <v>27</v>
      </c>
      <c r="T25" s="26" t="s">
        <v>27</v>
      </c>
      <c r="U25" s="27">
        <v>35</v>
      </c>
    </row>
    <row r="26" spans="1:21" ht="60" x14ac:dyDescent="0.2">
      <c r="A26" s="17" t="s">
        <v>113</v>
      </c>
      <c r="B26" s="18" t="s">
        <v>114</v>
      </c>
      <c r="C26" s="17" t="s">
        <v>115</v>
      </c>
      <c r="D26" s="17" t="s">
        <v>116</v>
      </c>
      <c r="E26" s="19" t="s">
        <v>26</v>
      </c>
      <c r="F26" s="19">
        <v>110</v>
      </c>
      <c r="G26" s="20">
        <v>3458400</v>
      </c>
      <c r="H26" s="21" t="s">
        <v>27</v>
      </c>
      <c r="I26" s="19">
        <v>1</v>
      </c>
      <c r="J26" s="21" t="s">
        <v>28</v>
      </c>
      <c r="K26" s="21" t="s">
        <v>28</v>
      </c>
      <c r="L26" s="21" t="s">
        <v>28</v>
      </c>
      <c r="M26" s="22">
        <v>20</v>
      </c>
      <c r="N26" s="27" t="s">
        <v>27</v>
      </c>
      <c r="O26" s="19" t="s">
        <v>29</v>
      </c>
      <c r="P26" s="24" t="str">
        <f t="shared" si="0"/>
        <v>NC</v>
      </c>
      <c r="Q26" s="25">
        <v>201863.66</v>
      </c>
      <c r="R26" s="19" t="s">
        <v>30</v>
      </c>
      <c r="S26" s="22" t="s">
        <v>27</v>
      </c>
      <c r="T26" s="26" t="s">
        <v>27</v>
      </c>
      <c r="U26" s="27">
        <v>5</v>
      </c>
    </row>
    <row r="27" spans="1:21" ht="24" x14ac:dyDescent="0.2">
      <c r="A27" s="17" t="s">
        <v>117</v>
      </c>
      <c r="B27" s="18" t="s">
        <v>118</v>
      </c>
      <c r="C27" s="17" t="s">
        <v>119</v>
      </c>
      <c r="D27" s="17" t="s">
        <v>120</v>
      </c>
      <c r="E27" s="19" t="s">
        <v>26</v>
      </c>
      <c r="F27" s="19">
        <v>104</v>
      </c>
      <c r="G27" s="20">
        <v>3400000</v>
      </c>
      <c r="H27" s="21" t="s">
        <v>27</v>
      </c>
      <c r="I27" s="19">
        <v>1</v>
      </c>
      <c r="J27" s="21" t="s">
        <v>28</v>
      </c>
      <c r="K27" s="21" t="s">
        <v>27</v>
      </c>
      <c r="L27" s="21">
        <v>1</v>
      </c>
      <c r="M27" s="22">
        <v>20</v>
      </c>
      <c r="N27" s="27" t="s">
        <v>27</v>
      </c>
      <c r="O27" s="19" t="s">
        <v>29</v>
      </c>
      <c r="P27" s="24" t="str">
        <f t="shared" si="0"/>
        <v>NC</v>
      </c>
      <c r="Q27" s="25">
        <v>209904.23</v>
      </c>
      <c r="R27" s="19" t="s">
        <v>30</v>
      </c>
      <c r="S27" s="22" t="s">
        <v>27</v>
      </c>
      <c r="T27" s="26" t="s">
        <v>27</v>
      </c>
      <c r="U27" s="27">
        <v>39</v>
      </c>
    </row>
    <row r="28" spans="1:21" ht="36" x14ac:dyDescent="0.2">
      <c r="A28" s="17" t="s">
        <v>121</v>
      </c>
      <c r="B28" s="18" t="s">
        <v>122</v>
      </c>
      <c r="C28" s="17" t="s">
        <v>76</v>
      </c>
      <c r="D28" s="17" t="s">
        <v>123</v>
      </c>
      <c r="E28" s="19" t="s">
        <v>26</v>
      </c>
      <c r="F28" s="19">
        <v>98</v>
      </c>
      <c r="G28" s="20">
        <v>3458399</v>
      </c>
      <c r="H28" s="21" t="s">
        <v>27</v>
      </c>
      <c r="I28" s="19">
        <v>1</v>
      </c>
      <c r="J28" s="21" t="s">
        <v>28</v>
      </c>
      <c r="K28" s="21" t="s">
        <v>27</v>
      </c>
      <c r="L28" s="21">
        <v>1</v>
      </c>
      <c r="M28" s="22">
        <v>20</v>
      </c>
      <c r="N28" s="27" t="s">
        <v>27</v>
      </c>
      <c r="O28" s="19" t="s">
        <v>29</v>
      </c>
      <c r="P28" s="24" t="str">
        <f t="shared" si="0"/>
        <v>NC</v>
      </c>
      <c r="Q28" s="25">
        <v>210720.89</v>
      </c>
      <c r="R28" s="19" t="s">
        <v>30</v>
      </c>
      <c r="S28" s="22" t="s">
        <v>27</v>
      </c>
      <c r="T28" s="26" t="s">
        <v>27</v>
      </c>
      <c r="U28" s="27">
        <v>15</v>
      </c>
    </row>
    <row r="29" spans="1:21" ht="36" x14ac:dyDescent="0.2">
      <c r="A29" s="17" t="s">
        <v>124</v>
      </c>
      <c r="B29" s="18" t="s">
        <v>125</v>
      </c>
      <c r="C29" s="17" t="s">
        <v>43</v>
      </c>
      <c r="D29" s="17" t="s">
        <v>126</v>
      </c>
      <c r="E29" s="19" t="s">
        <v>26</v>
      </c>
      <c r="F29" s="19">
        <v>108</v>
      </c>
      <c r="G29" s="20">
        <v>3458400</v>
      </c>
      <c r="H29" s="21" t="s">
        <v>27</v>
      </c>
      <c r="I29" s="19">
        <v>1</v>
      </c>
      <c r="J29" s="21" t="s">
        <v>28</v>
      </c>
      <c r="K29" s="21" t="s">
        <v>27</v>
      </c>
      <c r="L29" s="21">
        <v>1</v>
      </c>
      <c r="M29" s="22">
        <v>20</v>
      </c>
      <c r="N29" s="27" t="s">
        <v>27</v>
      </c>
      <c r="O29" s="19" t="s">
        <v>29</v>
      </c>
      <c r="P29" s="24" t="str">
        <f t="shared" si="0"/>
        <v>NC</v>
      </c>
      <c r="Q29" s="25">
        <v>205601.88</v>
      </c>
      <c r="R29" s="19" t="s">
        <v>30</v>
      </c>
      <c r="S29" s="22" t="s">
        <v>27</v>
      </c>
      <c r="T29" s="26" t="s">
        <v>27</v>
      </c>
      <c r="U29" s="27">
        <v>46</v>
      </c>
    </row>
    <row r="30" spans="1:21" ht="24" x14ac:dyDescent="0.2">
      <c r="A30" s="17" t="s">
        <v>127</v>
      </c>
      <c r="B30" s="18" t="s">
        <v>128</v>
      </c>
      <c r="C30" s="17" t="s">
        <v>129</v>
      </c>
      <c r="D30" s="17" t="s">
        <v>130</v>
      </c>
      <c r="E30" s="19" t="s">
        <v>26</v>
      </c>
      <c r="F30" s="19">
        <v>132</v>
      </c>
      <c r="G30" s="20">
        <v>3458400</v>
      </c>
      <c r="H30" s="21" t="s">
        <v>27</v>
      </c>
      <c r="I30" s="19">
        <v>1</v>
      </c>
      <c r="J30" s="21" t="s">
        <v>28</v>
      </c>
      <c r="K30" s="21" t="s">
        <v>27</v>
      </c>
      <c r="L30" s="21">
        <v>1</v>
      </c>
      <c r="M30" s="22">
        <v>20</v>
      </c>
      <c r="N30" s="27" t="s">
        <v>27</v>
      </c>
      <c r="O30" s="19" t="s">
        <v>29</v>
      </c>
      <c r="P30" s="24" t="str">
        <f t="shared" si="0"/>
        <v>NC</v>
      </c>
      <c r="Q30" s="25">
        <v>168219.72</v>
      </c>
      <c r="R30" s="19" t="s">
        <v>30</v>
      </c>
      <c r="S30" s="22" t="s">
        <v>27</v>
      </c>
      <c r="T30" s="26" t="s">
        <v>27</v>
      </c>
      <c r="U30" s="27">
        <v>1</v>
      </c>
    </row>
    <row r="31" spans="1:21" ht="24" x14ac:dyDescent="0.2">
      <c r="A31" s="17" t="s">
        <v>131</v>
      </c>
      <c r="B31" s="18" t="s">
        <v>132</v>
      </c>
      <c r="C31" s="17" t="s">
        <v>133</v>
      </c>
      <c r="D31" s="17" t="s">
        <v>134</v>
      </c>
      <c r="E31" s="19" t="s">
        <v>39</v>
      </c>
      <c r="F31" s="19">
        <v>120</v>
      </c>
      <c r="G31" s="20">
        <v>3458400</v>
      </c>
      <c r="H31" s="21" t="s">
        <v>27</v>
      </c>
      <c r="I31" s="19">
        <v>1</v>
      </c>
      <c r="J31" s="21" t="s">
        <v>27</v>
      </c>
      <c r="K31" s="21" t="s">
        <v>28</v>
      </c>
      <c r="L31" s="21" t="s">
        <v>28</v>
      </c>
      <c r="M31" s="22">
        <v>20</v>
      </c>
      <c r="N31" s="27" t="s">
        <v>27</v>
      </c>
      <c r="O31" s="19" t="s">
        <v>29</v>
      </c>
      <c r="P31" s="24" t="str">
        <f t="shared" si="0"/>
        <v>NC</v>
      </c>
      <c r="Q31" s="25">
        <v>191811.51</v>
      </c>
      <c r="R31" s="19" t="s">
        <v>30</v>
      </c>
      <c r="S31" s="22" t="s">
        <v>27</v>
      </c>
      <c r="T31" s="26" t="s">
        <v>27</v>
      </c>
      <c r="U31" s="27">
        <v>20</v>
      </c>
    </row>
    <row r="32" spans="1:21" ht="36" x14ac:dyDescent="0.2">
      <c r="A32" s="17" t="s">
        <v>135</v>
      </c>
      <c r="B32" s="18" t="s">
        <v>136</v>
      </c>
      <c r="C32" s="17" t="s">
        <v>76</v>
      </c>
      <c r="D32" s="17" t="s">
        <v>137</v>
      </c>
      <c r="E32" s="19" t="s">
        <v>39</v>
      </c>
      <c r="F32" s="19">
        <v>106</v>
      </c>
      <c r="G32" s="20">
        <v>3458400</v>
      </c>
      <c r="H32" s="21" t="s">
        <v>27</v>
      </c>
      <c r="I32" s="19">
        <v>2</v>
      </c>
      <c r="J32" s="21" t="s">
        <v>28</v>
      </c>
      <c r="K32" s="21" t="s">
        <v>27</v>
      </c>
      <c r="L32" s="21">
        <v>1</v>
      </c>
      <c r="M32" s="22">
        <v>20</v>
      </c>
      <c r="N32" s="27" t="s">
        <v>27</v>
      </c>
      <c r="O32" s="19" t="s">
        <v>29</v>
      </c>
      <c r="P32" s="24" t="str">
        <f t="shared" si="0"/>
        <v>NC</v>
      </c>
      <c r="Q32" s="25">
        <v>209481.16</v>
      </c>
      <c r="R32" s="19" t="s">
        <v>30</v>
      </c>
      <c r="S32" s="22" t="s">
        <v>27</v>
      </c>
      <c r="T32" s="26" t="s">
        <v>27</v>
      </c>
      <c r="U32" s="27">
        <v>30</v>
      </c>
    </row>
    <row r="33" spans="1:21" ht="24" x14ac:dyDescent="0.2">
      <c r="A33" s="17" t="s">
        <v>138</v>
      </c>
      <c r="B33" s="18" t="s">
        <v>139</v>
      </c>
      <c r="C33" s="17" t="s">
        <v>76</v>
      </c>
      <c r="D33" s="17" t="s">
        <v>140</v>
      </c>
      <c r="E33" s="19" t="s">
        <v>26</v>
      </c>
      <c r="F33" s="19">
        <v>106</v>
      </c>
      <c r="G33" s="20">
        <v>3458400</v>
      </c>
      <c r="H33" s="21" t="s">
        <v>27</v>
      </c>
      <c r="I33" s="19">
        <v>1</v>
      </c>
      <c r="J33" s="21" t="s">
        <v>28</v>
      </c>
      <c r="K33" s="21" t="s">
        <v>27</v>
      </c>
      <c r="L33" s="21">
        <v>1</v>
      </c>
      <c r="M33" s="22">
        <v>20</v>
      </c>
      <c r="N33" s="27" t="s">
        <v>27</v>
      </c>
      <c r="O33" s="19" t="s">
        <v>29</v>
      </c>
      <c r="P33" s="24" t="str">
        <f t="shared" si="0"/>
        <v>NC</v>
      </c>
      <c r="Q33" s="25">
        <v>209481.16</v>
      </c>
      <c r="R33" s="19" t="s">
        <v>30</v>
      </c>
      <c r="S33" s="22" t="s">
        <v>27</v>
      </c>
      <c r="T33" s="26" t="s">
        <v>27</v>
      </c>
      <c r="U33" s="27">
        <v>2</v>
      </c>
    </row>
    <row r="34" spans="1:21" ht="84" x14ac:dyDescent="0.2">
      <c r="A34" s="17" t="s">
        <v>141</v>
      </c>
      <c r="B34" s="18" t="s">
        <v>142</v>
      </c>
      <c r="C34" s="17" t="s">
        <v>94</v>
      </c>
      <c r="D34" s="17" t="s">
        <v>95</v>
      </c>
      <c r="E34" s="19" t="s">
        <v>39</v>
      </c>
      <c r="F34" s="19">
        <v>110</v>
      </c>
      <c r="G34" s="20">
        <v>3178400</v>
      </c>
      <c r="H34" s="21" t="s">
        <v>27</v>
      </c>
      <c r="I34" s="19">
        <v>1</v>
      </c>
      <c r="J34" s="21" t="s">
        <v>28</v>
      </c>
      <c r="K34" s="21" t="s">
        <v>27</v>
      </c>
      <c r="L34" s="21">
        <v>1</v>
      </c>
      <c r="M34" s="22">
        <v>20</v>
      </c>
      <c r="N34" s="27" t="s">
        <v>27</v>
      </c>
      <c r="O34" s="19" t="s">
        <v>29</v>
      </c>
      <c r="P34" s="24" t="str">
        <f t="shared" si="0"/>
        <v>NC</v>
      </c>
      <c r="Q34" s="25">
        <v>185520.32</v>
      </c>
      <c r="R34" s="19" t="s">
        <v>30</v>
      </c>
      <c r="S34" s="22" t="s">
        <v>27</v>
      </c>
      <c r="T34" s="26" t="s">
        <v>27</v>
      </c>
      <c r="U34" s="27">
        <v>18</v>
      </c>
    </row>
    <row r="35" spans="1:21" ht="84" x14ac:dyDescent="0.2">
      <c r="A35" s="17" t="s">
        <v>143</v>
      </c>
      <c r="B35" s="18" t="s">
        <v>144</v>
      </c>
      <c r="C35" s="17" t="s">
        <v>94</v>
      </c>
      <c r="D35" s="17" t="s">
        <v>95</v>
      </c>
      <c r="E35" s="19" t="s">
        <v>39</v>
      </c>
      <c r="F35" s="19">
        <v>130</v>
      </c>
      <c r="G35" s="20">
        <v>3458400</v>
      </c>
      <c r="H35" s="21" t="s">
        <v>27</v>
      </c>
      <c r="I35" s="19">
        <v>1</v>
      </c>
      <c r="J35" s="21" t="s">
        <v>27</v>
      </c>
      <c r="K35" s="21" t="s">
        <v>27</v>
      </c>
      <c r="L35" s="21">
        <v>2</v>
      </c>
      <c r="M35" s="22">
        <v>20</v>
      </c>
      <c r="N35" s="27" t="s">
        <v>27</v>
      </c>
      <c r="O35" s="19" t="s">
        <v>29</v>
      </c>
      <c r="P35" s="24" t="str">
        <f t="shared" si="0"/>
        <v>NC</v>
      </c>
      <c r="Q35" s="25">
        <v>170807.72</v>
      </c>
      <c r="R35" s="19" t="s">
        <v>30</v>
      </c>
      <c r="S35" s="22" t="s">
        <v>27</v>
      </c>
      <c r="T35" s="26" t="s">
        <v>27</v>
      </c>
      <c r="U35" s="27">
        <v>16</v>
      </c>
    </row>
    <row r="36" spans="1:21" ht="24" x14ac:dyDescent="0.2">
      <c r="A36" s="17" t="s">
        <v>145</v>
      </c>
      <c r="B36" s="18" t="s">
        <v>146</v>
      </c>
      <c r="C36" s="17" t="s">
        <v>51</v>
      </c>
      <c r="D36" s="17" t="s">
        <v>147</v>
      </c>
      <c r="E36" s="19" t="s">
        <v>26</v>
      </c>
      <c r="F36" s="19">
        <v>100</v>
      </c>
      <c r="G36" s="20">
        <v>3400000</v>
      </c>
      <c r="H36" s="21" t="s">
        <v>27</v>
      </c>
      <c r="I36" s="19">
        <v>1</v>
      </c>
      <c r="J36" s="21" t="s">
        <v>28</v>
      </c>
      <c r="K36" s="21" t="s">
        <v>27</v>
      </c>
      <c r="L36" s="21">
        <v>2</v>
      </c>
      <c r="M36" s="22">
        <v>20</v>
      </c>
      <c r="N36" s="27" t="s">
        <v>27</v>
      </c>
      <c r="O36" s="19" t="s">
        <v>29</v>
      </c>
      <c r="P36" s="24" t="str">
        <f t="shared" si="0"/>
        <v>NC</v>
      </c>
      <c r="Q36" s="25">
        <v>218300.4</v>
      </c>
      <c r="R36" s="19" t="s">
        <v>40</v>
      </c>
      <c r="S36" s="22" t="s">
        <v>27</v>
      </c>
      <c r="T36" s="26" t="s">
        <v>27</v>
      </c>
      <c r="U36" s="27">
        <v>24</v>
      </c>
    </row>
    <row r="37" spans="1:21" ht="24" x14ac:dyDescent="0.2">
      <c r="A37" s="17" t="s">
        <v>148</v>
      </c>
      <c r="B37" s="18" t="s">
        <v>149</v>
      </c>
      <c r="C37" s="17" t="s">
        <v>129</v>
      </c>
      <c r="D37" s="17" t="s">
        <v>130</v>
      </c>
      <c r="E37" s="19" t="s">
        <v>26</v>
      </c>
      <c r="F37" s="19">
        <v>132</v>
      </c>
      <c r="G37" s="20">
        <v>3458400</v>
      </c>
      <c r="H37" s="21" t="s">
        <v>27</v>
      </c>
      <c r="I37" s="19">
        <v>1</v>
      </c>
      <c r="J37" s="21" t="s">
        <v>28</v>
      </c>
      <c r="K37" s="21" t="s">
        <v>27</v>
      </c>
      <c r="L37" s="21">
        <v>2</v>
      </c>
      <c r="M37" s="22">
        <v>20</v>
      </c>
      <c r="N37" s="27" t="s">
        <v>27</v>
      </c>
      <c r="O37" s="19" t="s">
        <v>29</v>
      </c>
      <c r="P37" s="24" t="str">
        <f t="shared" si="0"/>
        <v>NC</v>
      </c>
      <c r="Q37" s="25">
        <v>168219.72</v>
      </c>
      <c r="R37" s="19" t="s">
        <v>30</v>
      </c>
      <c r="S37" s="22" t="s">
        <v>27</v>
      </c>
      <c r="T37" s="26" t="s">
        <v>27</v>
      </c>
      <c r="U37" s="27">
        <v>19</v>
      </c>
    </row>
    <row r="38" spans="1:21" ht="24" x14ac:dyDescent="0.2">
      <c r="A38" s="17" t="s">
        <v>150</v>
      </c>
      <c r="B38" s="18" t="s">
        <v>151</v>
      </c>
      <c r="C38" s="17" t="s">
        <v>37</v>
      </c>
      <c r="D38" s="17" t="s">
        <v>152</v>
      </c>
      <c r="E38" s="19" t="s">
        <v>26</v>
      </c>
      <c r="F38" s="19">
        <v>150</v>
      </c>
      <c r="G38" s="20">
        <v>3458400</v>
      </c>
      <c r="H38" s="21" t="s">
        <v>27</v>
      </c>
      <c r="I38" s="19">
        <v>1</v>
      </c>
      <c r="J38" s="21" t="s">
        <v>28</v>
      </c>
      <c r="K38" s="21" t="s">
        <v>28</v>
      </c>
      <c r="L38" s="21" t="s">
        <v>28</v>
      </c>
      <c r="M38" s="22">
        <v>20</v>
      </c>
      <c r="N38" s="27" t="s">
        <v>27</v>
      </c>
      <c r="O38" s="19" t="s">
        <v>29</v>
      </c>
      <c r="P38" s="24" t="str">
        <f t="shared" si="0"/>
        <v>NC</v>
      </c>
      <c r="Q38" s="25">
        <v>153449.21</v>
      </c>
      <c r="R38" s="19" t="s">
        <v>30</v>
      </c>
      <c r="S38" s="22" t="s">
        <v>27</v>
      </c>
      <c r="T38" s="26" t="s">
        <v>27</v>
      </c>
      <c r="U38" s="27">
        <v>8</v>
      </c>
    </row>
    <row r="39" spans="1:21" ht="24" x14ac:dyDescent="0.2">
      <c r="A39" s="17" t="s">
        <v>153</v>
      </c>
      <c r="B39" s="18" t="s">
        <v>154</v>
      </c>
      <c r="C39" s="17" t="s">
        <v>47</v>
      </c>
      <c r="D39" s="17" t="s">
        <v>155</v>
      </c>
      <c r="E39" s="19" t="s">
        <v>26</v>
      </c>
      <c r="F39" s="19">
        <v>90</v>
      </c>
      <c r="G39" s="20">
        <v>3070000</v>
      </c>
      <c r="H39" s="21" t="s">
        <v>27</v>
      </c>
      <c r="I39" s="19">
        <v>1</v>
      </c>
      <c r="J39" s="21" t="s">
        <v>28</v>
      </c>
      <c r="K39" s="21" t="s">
        <v>27</v>
      </c>
      <c r="L39" s="21">
        <v>1</v>
      </c>
      <c r="M39" s="22">
        <v>20</v>
      </c>
      <c r="N39" s="27" t="s">
        <v>27</v>
      </c>
      <c r="O39" s="19" t="s">
        <v>29</v>
      </c>
      <c r="P39" s="24" t="str">
        <f t="shared" si="0"/>
        <v>NC</v>
      </c>
      <c r="Q39" s="25">
        <v>219013.8</v>
      </c>
      <c r="R39" s="19" t="s">
        <v>40</v>
      </c>
      <c r="S39" s="22" t="s">
        <v>27</v>
      </c>
      <c r="T39" s="26" t="s">
        <v>27</v>
      </c>
      <c r="U39" s="27">
        <v>23</v>
      </c>
    </row>
    <row r="40" spans="1:21" ht="24" x14ac:dyDescent="0.2">
      <c r="A40" s="17" t="s">
        <v>156</v>
      </c>
      <c r="B40" s="18" t="s">
        <v>157</v>
      </c>
      <c r="C40" s="17" t="s">
        <v>119</v>
      </c>
      <c r="D40" s="17" t="s">
        <v>158</v>
      </c>
      <c r="E40" s="19" t="s">
        <v>26</v>
      </c>
      <c r="F40" s="19">
        <v>106</v>
      </c>
      <c r="G40" s="20">
        <v>3450000</v>
      </c>
      <c r="H40" s="21" t="s">
        <v>27</v>
      </c>
      <c r="I40" s="19">
        <v>1</v>
      </c>
      <c r="J40" s="21" t="s">
        <v>28</v>
      </c>
      <c r="K40" s="21" t="s">
        <v>27</v>
      </c>
      <c r="L40" s="21">
        <v>1</v>
      </c>
      <c r="M40" s="22">
        <v>20</v>
      </c>
      <c r="N40" s="27" t="s">
        <v>27</v>
      </c>
      <c r="O40" s="19" t="s">
        <v>29</v>
      </c>
      <c r="P40" s="24" t="str">
        <f t="shared" si="0"/>
        <v>NC</v>
      </c>
      <c r="Q40" s="25">
        <v>208972.36</v>
      </c>
      <c r="R40" s="19" t="s">
        <v>30</v>
      </c>
      <c r="S40" s="22" t="s">
        <v>27</v>
      </c>
      <c r="T40" s="26" t="s">
        <v>27</v>
      </c>
      <c r="U40" s="27">
        <v>3</v>
      </c>
    </row>
    <row r="41" spans="1:21" ht="24" x14ac:dyDescent="0.2">
      <c r="A41" s="17" t="s">
        <v>159</v>
      </c>
      <c r="B41" s="18" t="s">
        <v>160</v>
      </c>
      <c r="C41" s="17" t="s">
        <v>80</v>
      </c>
      <c r="D41" s="17" t="s">
        <v>161</v>
      </c>
      <c r="E41" s="19" t="s">
        <v>26</v>
      </c>
      <c r="F41" s="19">
        <v>132</v>
      </c>
      <c r="G41" s="20">
        <v>3458400</v>
      </c>
      <c r="H41" s="21" t="s">
        <v>27</v>
      </c>
      <c r="I41" s="19">
        <v>1</v>
      </c>
      <c r="J41" s="21" t="s">
        <v>28</v>
      </c>
      <c r="K41" s="21" t="s">
        <v>27</v>
      </c>
      <c r="L41" s="21">
        <v>1</v>
      </c>
      <c r="M41" s="22">
        <v>20</v>
      </c>
      <c r="N41" s="27" t="s">
        <v>27</v>
      </c>
      <c r="O41" s="19" t="s">
        <v>29</v>
      </c>
      <c r="P41" s="24" t="str">
        <f t="shared" si="0"/>
        <v>NC</v>
      </c>
      <c r="Q41" s="25">
        <v>168219.72</v>
      </c>
      <c r="R41" s="19" t="s">
        <v>30</v>
      </c>
      <c r="S41" s="22" t="s">
        <v>27</v>
      </c>
      <c r="T41" s="26" t="s">
        <v>27</v>
      </c>
      <c r="U41" s="27">
        <v>27</v>
      </c>
    </row>
    <row r="42" spans="1:21" ht="48" x14ac:dyDescent="0.2">
      <c r="A42" s="17" t="s">
        <v>162</v>
      </c>
      <c r="B42" s="18" t="s">
        <v>163</v>
      </c>
      <c r="C42" s="17" t="s">
        <v>115</v>
      </c>
      <c r="D42" s="17" t="s">
        <v>164</v>
      </c>
      <c r="E42" s="19" t="s">
        <v>26</v>
      </c>
      <c r="F42" s="19">
        <v>111</v>
      </c>
      <c r="G42" s="20">
        <v>3458400</v>
      </c>
      <c r="H42" s="21" t="s">
        <v>27</v>
      </c>
      <c r="I42" s="19">
        <v>1</v>
      </c>
      <c r="J42" s="21" t="s">
        <v>28</v>
      </c>
      <c r="K42" s="21" t="s">
        <v>27</v>
      </c>
      <c r="L42" s="21">
        <v>1</v>
      </c>
      <c r="M42" s="22">
        <v>20</v>
      </c>
      <c r="N42" s="27" t="s">
        <v>27</v>
      </c>
      <c r="O42" s="19" t="s">
        <v>29</v>
      </c>
      <c r="P42" s="24" t="str">
        <f t="shared" si="0"/>
        <v>NC</v>
      </c>
      <c r="Q42" s="25">
        <v>200045.07</v>
      </c>
      <c r="R42" s="19" t="s">
        <v>30</v>
      </c>
      <c r="S42" s="22" t="s">
        <v>27</v>
      </c>
      <c r="T42" s="26" t="s">
        <v>27</v>
      </c>
      <c r="U42" s="27">
        <v>45</v>
      </c>
    </row>
    <row r="43" spans="1:21" ht="36" x14ac:dyDescent="0.2">
      <c r="A43" s="17" t="s">
        <v>165</v>
      </c>
      <c r="B43" s="18" t="s">
        <v>166</v>
      </c>
      <c r="C43" s="17" t="s">
        <v>167</v>
      </c>
      <c r="D43" s="17" t="s">
        <v>168</v>
      </c>
      <c r="E43" s="19" t="s">
        <v>26</v>
      </c>
      <c r="F43" s="19">
        <v>100</v>
      </c>
      <c r="G43" s="20">
        <v>3259999</v>
      </c>
      <c r="H43" s="21" t="s">
        <v>27</v>
      </c>
      <c r="I43" s="19">
        <v>1</v>
      </c>
      <c r="J43" s="21" t="s">
        <v>28</v>
      </c>
      <c r="K43" s="21" t="s">
        <v>28</v>
      </c>
      <c r="L43" s="21" t="s">
        <v>28</v>
      </c>
      <c r="M43" s="22">
        <v>20</v>
      </c>
      <c r="N43" s="27" t="s">
        <v>27</v>
      </c>
      <c r="O43" s="19" t="s">
        <v>29</v>
      </c>
      <c r="P43" s="24" t="str">
        <f t="shared" si="0"/>
        <v>NC</v>
      </c>
      <c r="Q43" s="25">
        <v>209311.5</v>
      </c>
      <c r="R43" s="19" t="s">
        <v>30</v>
      </c>
      <c r="S43" s="22" t="s">
        <v>27</v>
      </c>
      <c r="T43" s="26" t="s">
        <v>27</v>
      </c>
      <c r="U43" s="27">
        <v>14</v>
      </c>
    </row>
    <row r="44" spans="1:21" ht="36" x14ac:dyDescent="0.2">
      <c r="A44" s="17" t="s">
        <v>169</v>
      </c>
      <c r="B44" s="18" t="s">
        <v>170</v>
      </c>
      <c r="C44" s="17" t="s">
        <v>111</v>
      </c>
      <c r="D44" s="17" t="s">
        <v>112</v>
      </c>
      <c r="E44" s="19" t="s">
        <v>26</v>
      </c>
      <c r="F44" s="19">
        <v>102</v>
      </c>
      <c r="G44" s="20">
        <v>3250000</v>
      </c>
      <c r="H44" s="21" t="s">
        <v>27</v>
      </c>
      <c r="I44" s="19">
        <v>1</v>
      </c>
      <c r="J44" s="21" t="s">
        <v>28</v>
      </c>
      <c r="K44" s="21" t="s">
        <v>27</v>
      </c>
      <c r="L44" s="21">
        <v>1</v>
      </c>
      <c r="M44" s="22">
        <v>20</v>
      </c>
      <c r="N44" s="27" t="s">
        <v>27</v>
      </c>
      <c r="O44" s="19" t="s">
        <v>29</v>
      </c>
      <c r="P44" s="24" t="str">
        <f t="shared" si="0"/>
        <v>NC</v>
      </c>
      <c r="Q44" s="25">
        <v>204577.94</v>
      </c>
      <c r="R44" s="19" t="s">
        <v>30</v>
      </c>
      <c r="S44" s="22" t="s">
        <v>27</v>
      </c>
      <c r="T44" s="26" t="s">
        <v>27</v>
      </c>
      <c r="U44" s="27">
        <v>26</v>
      </c>
    </row>
    <row r="45" spans="1:21" ht="24" x14ac:dyDescent="0.2">
      <c r="A45" s="17" t="s">
        <v>171</v>
      </c>
      <c r="B45" s="18" t="s">
        <v>172</v>
      </c>
      <c r="C45" s="17" t="s">
        <v>69</v>
      </c>
      <c r="D45" s="17" t="s">
        <v>173</v>
      </c>
      <c r="E45" s="19" t="s">
        <v>26</v>
      </c>
      <c r="F45" s="19">
        <v>120</v>
      </c>
      <c r="G45" s="20">
        <v>3458000</v>
      </c>
      <c r="H45" s="21" t="s">
        <v>27</v>
      </c>
      <c r="I45" s="19">
        <v>1</v>
      </c>
      <c r="J45" s="21" t="s">
        <v>28</v>
      </c>
      <c r="K45" s="21" t="s">
        <v>28</v>
      </c>
      <c r="L45" s="21" t="s">
        <v>28</v>
      </c>
      <c r="M45" s="22">
        <v>20</v>
      </c>
      <c r="N45" s="27" t="s">
        <v>27</v>
      </c>
      <c r="O45" s="19" t="s">
        <v>29</v>
      </c>
      <c r="P45" s="24" t="str">
        <f t="shared" si="0"/>
        <v>NC</v>
      </c>
      <c r="Q45" s="25">
        <v>185020.29</v>
      </c>
      <c r="R45" s="19" t="s">
        <v>30</v>
      </c>
      <c r="S45" s="22" t="s">
        <v>27</v>
      </c>
      <c r="T45" s="26" t="s">
        <v>27</v>
      </c>
      <c r="U45" s="27">
        <v>12</v>
      </c>
    </row>
    <row r="46" spans="1:21" ht="24" x14ac:dyDescent="0.2">
      <c r="A46" s="17" t="s">
        <v>174</v>
      </c>
      <c r="B46" s="18" t="s">
        <v>175</v>
      </c>
      <c r="C46" s="17" t="s">
        <v>98</v>
      </c>
      <c r="D46" s="17" t="s">
        <v>99</v>
      </c>
      <c r="E46" s="19" t="s">
        <v>39</v>
      </c>
      <c r="F46" s="19">
        <v>112</v>
      </c>
      <c r="G46" s="20">
        <v>3458400</v>
      </c>
      <c r="H46" s="21" t="s">
        <v>27</v>
      </c>
      <c r="I46" s="19">
        <v>1</v>
      </c>
      <c r="J46" s="21" t="s">
        <v>27</v>
      </c>
      <c r="K46" s="21" t="s">
        <v>28</v>
      </c>
      <c r="L46" s="21" t="s">
        <v>28</v>
      </c>
      <c r="M46" s="22">
        <v>20</v>
      </c>
      <c r="N46" s="27" t="s">
        <v>27</v>
      </c>
      <c r="O46" s="19" t="s">
        <v>29</v>
      </c>
      <c r="P46" s="24" t="str">
        <f t="shared" si="0"/>
        <v>NC</v>
      </c>
      <c r="Q46" s="25">
        <v>205512.33</v>
      </c>
      <c r="R46" s="19" t="s">
        <v>30</v>
      </c>
      <c r="S46" s="22" t="s">
        <v>27</v>
      </c>
      <c r="T46" s="26" t="s">
        <v>27</v>
      </c>
      <c r="U46" s="27">
        <v>21</v>
      </c>
    </row>
    <row r="47" spans="1:21" ht="24" x14ac:dyDescent="0.2">
      <c r="A47" s="17" t="s">
        <v>176</v>
      </c>
      <c r="B47" s="18" t="s">
        <v>177</v>
      </c>
      <c r="C47" s="17" t="s">
        <v>119</v>
      </c>
      <c r="D47" s="17" t="s">
        <v>178</v>
      </c>
      <c r="E47" s="19" t="s">
        <v>39</v>
      </c>
      <c r="F47" s="19">
        <v>92</v>
      </c>
      <c r="G47" s="20">
        <v>3075000</v>
      </c>
      <c r="H47" s="21" t="s">
        <v>27</v>
      </c>
      <c r="I47" s="19">
        <v>1</v>
      </c>
      <c r="J47" s="21" t="s">
        <v>27</v>
      </c>
      <c r="K47" s="21" t="s">
        <v>27</v>
      </c>
      <c r="L47" s="21">
        <v>1</v>
      </c>
      <c r="M47" s="22">
        <v>20</v>
      </c>
      <c r="N47" s="27" t="s">
        <v>27</v>
      </c>
      <c r="O47" s="19" t="s">
        <v>29</v>
      </c>
      <c r="P47" s="24" t="str">
        <f t="shared" si="0"/>
        <v>NC</v>
      </c>
      <c r="Q47" s="25">
        <v>214601.58</v>
      </c>
      <c r="R47" s="19" t="s">
        <v>40</v>
      </c>
      <c r="S47" s="22" t="s">
        <v>27</v>
      </c>
      <c r="T47" s="26" t="s">
        <v>27</v>
      </c>
      <c r="U47" s="27">
        <v>42</v>
      </c>
    </row>
    <row r="48" spans="1:21" ht="24" x14ac:dyDescent="0.2">
      <c r="A48" s="17" t="s">
        <v>179</v>
      </c>
      <c r="B48" s="18" t="s">
        <v>180</v>
      </c>
      <c r="C48" s="17" t="s">
        <v>129</v>
      </c>
      <c r="D48" s="17" t="s">
        <v>130</v>
      </c>
      <c r="E48" s="19" t="s">
        <v>26</v>
      </c>
      <c r="F48" s="19">
        <v>132</v>
      </c>
      <c r="G48" s="20">
        <v>3458400</v>
      </c>
      <c r="H48" s="21" t="s">
        <v>27</v>
      </c>
      <c r="I48" s="19">
        <v>1</v>
      </c>
      <c r="J48" s="21" t="s">
        <v>28</v>
      </c>
      <c r="K48" s="21" t="s">
        <v>27</v>
      </c>
      <c r="L48" s="21">
        <v>1</v>
      </c>
      <c r="M48" s="22">
        <v>20</v>
      </c>
      <c r="N48" s="27" t="s">
        <v>27</v>
      </c>
      <c r="O48" s="19" t="s">
        <v>29</v>
      </c>
      <c r="P48" s="24" t="str">
        <f t="shared" si="0"/>
        <v>NC</v>
      </c>
      <c r="Q48" s="25">
        <v>168219.72</v>
      </c>
      <c r="R48" s="19" t="s">
        <v>30</v>
      </c>
      <c r="S48" s="22" t="s">
        <v>27</v>
      </c>
      <c r="T48" s="26" t="s">
        <v>27</v>
      </c>
      <c r="U48" s="27">
        <v>25</v>
      </c>
    </row>
    <row r="49" spans="1:21" ht="48" x14ac:dyDescent="0.2">
      <c r="A49" s="17" t="s">
        <v>181</v>
      </c>
      <c r="B49" s="18" t="s">
        <v>182</v>
      </c>
      <c r="C49" s="17" t="s">
        <v>183</v>
      </c>
      <c r="D49" s="17" t="s">
        <v>184</v>
      </c>
      <c r="E49" s="19" t="s">
        <v>26</v>
      </c>
      <c r="F49" s="19">
        <v>97</v>
      </c>
      <c r="G49" s="20">
        <v>3000000</v>
      </c>
      <c r="H49" s="21" t="s">
        <v>27</v>
      </c>
      <c r="I49" s="19">
        <v>1</v>
      </c>
      <c r="J49" s="21" t="s">
        <v>28</v>
      </c>
      <c r="K49" s="21" t="s">
        <v>27</v>
      </c>
      <c r="L49" s="21">
        <v>1</v>
      </c>
      <c r="M49" s="22">
        <v>20</v>
      </c>
      <c r="N49" s="27" t="s">
        <v>27</v>
      </c>
      <c r="O49" s="19" t="s">
        <v>29</v>
      </c>
      <c r="P49" s="24" t="str">
        <f t="shared" si="0"/>
        <v>NC</v>
      </c>
      <c r="Q49" s="25">
        <v>217723.76</v>
      </c>
      <c r="R49" s="19" t="s">
        <v>40</v>
      </c>
      <c r="S49" s="22" t="s">
        <v>27</v>
      </c>
      <c r="T49" s="26" t="s">
        <v>27</v>
      </c>
      <c r="U49" s="27">
        <v>36</v>
      </c>
    </row>
    <row r="50" spans="1:21" ht="72" x14ac:dyDescent="0.2">
      <c r="A50" s="17" t="s">
        <v>185</v>
      </c>
      <c r="B50" s="18" t="s">
        <v>186</v>
      </c>
      <c r="C50" s="17" t="s">
        <v>187</v>
      </c>
      <c r="D50" s="17" t="s">
        <v>188</v>
      </c>
      <c r="E50" s="19" t="s">
        <v>26</v>
      </c>
      <c r="F50" s="19">
        <v>145</v>
      </c>
      <c r="G50" s="20">
        <v>3458400</v>
      </c>
      <c r="H50" s="21" t="s">
        <v>27</v>
      </c>
      <c r="I50" s="19">
        <v>1</v>
      </c>
      <c r="J50" s="21" t="s">
        <v>28</v>
      </c>
      <c r="K50" s="21" t="s">
        <v>27</v>
      </c>
      <c r="L50" s="21">
        <v>1</v>
      </c>
      <c r="M50" s="22">
        <v>20</v>
      </c>
      <c r="N50" s="27" t="s">
        <v>27</v>
      </c>
      <c r="O50" s="19" t="s">
        <v>29</v>
      </c>
      <c r="P50" s="24" t="str">
        <f t="shared" si="0"/>
        <v>NC</v>
      </c>
      <c r="Q50" s="25">
        <v>153137.95000000001</v>
      </c>
      <c r="R50" s="19" t="s">
        <v>30</v>
      </c>
      <c r="S50" s="22" t="s">
        <v>27</v>
      </c>
      <c r="T50" s="26" t="s">
        <v>27</v>
      </c>
      <c r="U50" s="27">
        <v>29</v>
      </c>
    </row>
    <row r="51" spans="1:21" s="16" customFormat="1" ht="26.25" customHeight="1" x14ac:dyDescent="0.2">
      <c r="A51" s="5" t="s">
        <v>189</v>
      </c>
      <c r="B51" s="6"/>
      <c r="C51" s="7"/>
      <c r="D51" s="7"/>
      <c r="E51" s="8"/>
      <c r="F51" s="8"/>
      <c r="G51" s="9"/>
      <c r="H51" s="10"/>
      <c r="I51" s="8"/>
      <c r="J51" s="10"/>
      <c r="K51" s="10"/>
      <c r="L51" s="10"/>
      <c r="M51" s="11"/>
      <c r="N51" s="12"/>
      <c r="O51" s="8"/>
      <c r="P51" s="13"/>
      <c r="Q51" s="14"/>
      <c r="R51" s="8"/>
      <c r="S51" s="11"/>
      <c r="T51" s="15"/>
      <c r="U51" s="12"/>
    </row>
    <row r="52" spans="1:21" ht="24" x14ac:dyDescent="0.2">
      <c r="A52" s="17" t="s">
        <v>190</v>
      </c>
      <c r="B52" s="18" t="s">
        <v>191</v>
      </c>
      <c r="C52" s="17" t="s">
        <v>192</v>
      </c>
      <c r="D52" s="17" t="s">
        <v>193</v>
      </c>
      <c r="E52" s="19" t="s">
        <v>26</v>
      </c>
      <c r="F52" s="19">
        <v>96</v>
      </c>
      <c r="G52" s="20">
        <v>3100000</v>
      </c>
      <c r="H52" s="21" t="s">
        <v>28</v>
      </c>
      <c r="I52" s="19">
        <v>1</v>
      </c>
      <c r="J52" s="21" t="s">
        <v>28</v>
      </c>
      <c r="K52" s="21" t="s">
        <v>28</v>
      </c>
      <c r="L52" s="21" t="s">
        <v>28</v>
      </c>
      <c r="M52" s="22">
        <v>20</v>
      </c>
      <c r="N52" s="27" t="s">
        <v>27</v>
      </c>
      <c r="O52" s="19" t="s">
        <v>29</v>
      </c>
      <c r="P52" s="24" t="str">
        <f>O52</f>
        <v>NC</v>
      </c>
      <c r="Q52" s="25">
        <v>207331.88</v>
      </c>
      <c r="R52" s="19" t="s">
        <v>30</v>
      </c>
      <c r="S52" s="22" t="s">
        <v>27</v>
      </c>
      <c r="T52" s="26" t="s">
        <v>27</v>
      </c>
      <c r="U52" s="27">
        <v>37</v>
      </c>
    </row>
  </sheetData>
  <pageMargins left="0.7" right="0.7" top="0.75" bottom="0.75" header="0.3" footer="0.3"/>
  <pageSetup paperSize="5" scale="90" fitToHeight="0" orientation="landscape" r:id="rId1"/>
  <headerFooter alignWithMargins="0">
    <oddHeader>&amp;C&amp;"Arial,Bold"&amp;14 RFA 2023-203 All Applications&amp;RExhibit E,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1FE2CF-F153-4CFA-B5ED-4664F6A33DD1}"/>
</file>

<file path=customXml/itemProps2.xml><?xml version="1.0" encoding="utf-8"?>
<ds:datastoreItem xmlns:ds="http://schemas.openxmlformats.org/officeDocument/2006/customXml" ds:itemID="{DFFE45EE-3919-4D63-8DA6-18A2938E1148}"/>
</file>

<file path=customXml/itemProps3.xml><?xml version="1.0" encoding="utf-8"?>
<ds:datastoreItem xmlns:ds="http://schemas.openxmlformats.org/officeDocument/2006/customXml" ds:itemID="{AD1EAE4F-FF28-4AF7-AAA7-4C0E0478C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2023-10-11T20:55:01Z</dcterms:created>
  <dcterms:modified xsi:type="dcterms:W3CDTF">2023-10-11T20:55:10Z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