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05 SAIL F-E/"/>
    </mc:Choice>
  </mc:AlternateContent>
  <xr:revisionPtr revIDLastSave="0" documentId="8_{458958B9-9C2C-40FE-BFBB-C825774A4E5C}" xr6:coauthVersionLast="47" xr6:coauthVersionMax="47" xr10:uidLastSave="{00000000-0000-0000-0000-000000000000}"/>
  <bookViews>
    <workbookView xWindow="-120" yWindow="-120" windowWidth="29040" windowHeight="15720" xr2:uid="{609D48F9-3513-4F9E-8710-7BBD1A57E980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1" l="1"/>
  <c r="K65" i="1"/>
  <c r="K64" i="1"/>
  <c r="K63" i="1"/>
  <c r="K62" i="1"/>
  <c r="K61" i="1"/>
  <c r="K60" i="1"/>
  <c r="K59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<sst xmlns="http://schemas.openxmlformats.org/spreadsheetml/2006/main" count="907" uniqueCount="272">
  <si>
    <t>Application Number</t>
  </si>
  <si>
    <t>Name of Development</t>
  </si>
  <si>
    <t>County</t>
  </si>
  <si>
    <t>County Size</t>
  </si>
  <si>
    <t>Name of Authorized Principal</t>
  </si>
  <si>
    <t>Name of Developers</t>
  </si>
  <si>
    <t>Dev Category</t>
  </si>
  <si>
    <t>Demo. Commitment</t>
  </si>
  <si>
    <t>SAIL Request</t>
  </si>
  <si>
    <t>ELI Request</t>
  </si>
  <si>
    <t>Total SAIL Request (SAIL + ELI)</t>
  </si>
  <si>
    <t>Eligible For Funding?</t>
  </si>
  <si>
    <t>Veterans Preference?</t>
  </si>
  <si>
    <t>Self-Sourced Applicant?</t>
  </si>
  <si>
    <t>HUD CNI Goal?</t>
  </si>
  <si>
    <t>Total Number of Units</t>
  </si>
  <si>
    <t>Priority Level?</t>
  </si>
  <si>
    <t>Total Points</t>
  </si>
  <si>
    <t>Corporation SAIL Funding Per Set-Aside</t>
  </si>
  <si>
    <t>Leveraging Level</t>
  </si>
  <si>
    <t>Proximity Funding Preference</t>
  </si>
  <si>
    <t>Florida Job Creation Preference</t>
  </si>
  <si>
    <t>Lottery Number</t>
  </si>
  <si>
    <t>Eligible Applications</t>
  </si>
  <si>
    <t>2024-001BSN</t>
  </si>
  <si>
    <t>Hawthorne Heights</t>
  </si>
  <si>
    <t>Alachua</t>
  </si>
  <si>
    <t>M</t>
  </si>
  <si>
    <t>Michael Ruane</t>
  </si>
  <si>
    <t>CORE Hawthorne Heights Developer LLC</t>
  </si>
  <si>
    <t>NC</t>
  </si>
  <si>
    <t>E, Non-ALF</t>
  </si>
  <si>
    <t>Y</t>
  </si>
  <si>
    <t>N</t>
  </si>
  <si>
    <t>2024-002SN</t>
  </si>
  <si>
    <t>Avery Place Apartments</t>
  </si>
  <si>
    <t>Escambia</t>
  </si>
  <si>
    <t>Renee Sandell</t>
  </si>
  <si>
    <t>Paces Preservation Partners, LLC</t>
  </si>
  <si>
    <t>F</t>
  </si>
  <si>
    <t>2024-003BSN</t>
  </si>
  <si>
    <t>Arbors at The Ridge</t>
  </si>
  <si>
    <t>Lee</t>
  </si>
  <si>
    <t>Terri Murray</t>
  </si>
  <si>
    <t xml:space="preserve">ACRUVA Community Developers, LLC; Neighborhood Renaissance, Inc. </t>
  </si>
  <si>
    <t>2024-004SN</t>
  </si>
  <si>
    <t>Morris Manor Phase II</t>
  </si>
  <si>
    <t>Duval</t>
  </si>
  <si>
    <t>L</t>
  </si>
  <si>
    <t>Darren J Smith</t>
  </si>
  <si>
    <t>SHAG Morris Manor II Developer, LLC</t>
  </si>
  <si>
    <t>2024-005SN</t>
  </si>
  <si>
    <t>Calusa Pointe II</t>
  </si>
  <si>
    <t>Palm Beach</t>
  </si>
  <si>
    <t>J. David Page</t>
  </si>
  <si>
    <t>Southport Development, Inc., a WA corporation doing business in FL as Southport Development Services, Inc.</t>
  </si>
  <si>
    <t>2024-006S</t>
  </si>
  <si>
    <t>Garden House</t>
  </si>
  <si>
    <t>Miami-Dade</t>
  </si>
  <si>
    <t>Christopher L. Shear</t>
  </si>
  <si>
    <t xml:space="preserve">MHP FL South Parcel Developer, LLC ; MJHS South Parcel Developer, LLC </t>
  </si>
  <si>
    <t>2024-007BS</t>
  </si>
  <si>
    <t>Sound Meadows</t>
  </si>
  <si>
    <t>St. Lucie</t>
  </si>
  <si>
    <t>2024-008BSN</t>
  </si>
  <si>
    <t>Southward Village CNI Phase 3</t>
  </si>
  <si>
    <t>Vincent R Bennett</t>
  </si>
  <si>
    <t>Fort Myers Developer, LLC; Southwest Florida Affordable Development, LLC</t>
  </si>
  <si>
    <t>2024-009BSN</t>
  </si>
  <si>
    <t>Southward Village CNI Phase 2</t>
  </si>
  <si>
    <t>2024-010BSN</t>
  </si>
  <si>
    <t>Ekos on Collier</t>
  </si>
  <si>
    <t>Collier</t>
  </si>
  <si>
    <t>MHP Collier II Developer, LLC.</t>
  </si>
  <si>
    <t>2024-011BSN</t>
  </si>
  <si>
    <t>Liberty Square Phase Five</t>
  </si>
  <si>
    <t>Alberto Milo, Jr.</t>
  </si>
  <si>
    <t>Liberty Square Phase Five Developer, LLC</t>
  </si>
  <si>
    <t>2024-012SN</t>
  </si>
  <si>
    <t>Yaeger Plaza</t>
  </si>
  <si>
    <t>Kareem T. Brantley</t>
  </si>
  <si>
    <t>Integral Florida, LLC</t>
  </si>
  <si>
    <t>2024-013BSN</t>
  </si>
  <si>
    <t>The Beacon at Bayside</t>
  </si>
  <si>
    <t>Okaloosa</t>
  </si>
  <si>
    <t>Carol Gardner</t>
  </si>
  <si>
    <t>TEDC Affordable Communities Inc.; Bayside Development of Fort Walton, LLC; 42 Partners, LLC</t>
  </si>
  <si>
    <t>2024-014SN</t>
  </si>
  <si>
    <t>Oakhurst Trace</t>
  </si>
  <si>
    <t>Pinellas</t>
  </si>
  <si>
    <t>2024-015SN</t>
  </si>
  <si>
    <t>Hibiscus Grove</t>
  </si>
  <si>
    <t>Jacob Morrow</t>
  </si>
  <si>
    <t>Hibiscus Grove Developer, LLC</t>
  </si>
  <si>
    <t>2024-016BSN</t>
  </si>
  <si>
    <t>Walden Senior Apartments</t>
  </si>
  <si>
    <t>Leon</t>
  </si>
  <si>
    <t>Jeffrey Sharkey</t>
  </si>
  <si>
    <t>Walden Senior Apartments Developer, LLC</t>
  </si>
  <si>
    <t>A/R</t>
  </si>
  <si>
    <t>2024-017BSN</t>
  </si>
  <si>
    <t>Osprey Landing</t>
  </si>
  <si>
    <t>ACRUVA Community Developers, LLC; CORE Osprey Landing Developer, LLC</t>
  </si>
  <si>
    <t>2024-018SN</t>
  </si>
  <si>
    <t>3611/3621 Cleveland Avenue</t>
  </si>
  <si>
    <t>2024-019S</t>
  </si>
  <si>
    <t>Riverbend Landings</t>
  </si>
  <si>
    <t>Seminole</t>
  </si>
  <si>
    <t>Jay P. Brock</t>
  </si>
  <si>
    <t>Atlantic Housing Partners, L.L.L.P.</t>
  </si>
  <si>
    <t>2024-020BSN</t>
  </si>
  <si>
    <t>Arbours at Emerald Springs</t>
  </si>
  <si>
    <t>Walton</t>
  </si>
  <si>
    <t>S</t>
  </si>
  <si>
    <t>Sam Johnston</t>
  </si>
  <si>
    <t>Arbour Valley Development, LLC</t>
  </si>
  <si>
    <t>2024-021BSN</t>
  </si>
  <si>
    <t>The Nautilus</t>
  </si>
  <si>
    <t>Matthew A. Rieger</t>
  </si>
  <si>
    <t>HTG Nautilus Developer, LLC</t>
  </si>
  <si>
    <t>2024-022BSN</t>
  </si>
  <si>
    <t>Legacy Park I</t>
  </si>
  <si>
    <t>HTG Legacy I Developer, LLC</t>
  </si>
  <si>
    <t>2024-023SN</t>
  </si>
  <si>
    <t>Barrett Park Apartments</t>
  </si>
  <si>
    <t>SHAG Barrett Park Developer, LLC; LCHA Developer, LLC</t>
  </si>
  <si>
    <t>2024-024BSN</t>
  </si>
  <si>
    <t>Promenade on Embers Lake (Phase I)</t>
  </si>
  <si>
    <t>Daniel M. Lopez</t>
  </si>
  <si>
    <t>MCP Developer I, LLC; AFFORDABLE HOUSING PRESERVATION ADVISORS LLC</t>
  </si>
  <si>
    <t>2024-025SN</t>
  </si>
  <si>
    <t>Perrine Village I</t>
  </si>
  <si>
    <t>Kenneth Naylor</t>
  </si>
  <si>
    <t>Perrine Development, LLC</t>
  </si>
  <si>
    <t>2024-027BSN</t>
  </si>
  <si>
    <t>Fern Grove Phase Two</t>
  </si>
  <si>
    <t>Orange</t>
  </si>
  <si>
    <t>Scott Zimmerman</t>
  </si>
  <si>
    <t>BDG Fern Grove Phase Two Developer, LLC</t>
  </si>
  <si>
    <t>2024-028S</t>
  </si>
  <si>
    <t>Lake Bradford Apartments</t>
  </si>
  <si>
    <t>C. Hunter Nelson</t>
  </si>
  <si>
    <t>ECG Lake Bradford Developer, LLC</t>
  </si>
  <si>
    <t>2024-029SN</t>
  </si>
  <si>
    <t>Edison Towers II</t>
  </si>
  <si>
    <t>Carol A Gardner</t>
  </si>
  <si>
    <t>TEDC Affordable Communities Inc.</t>
  </si>
  <si>
    <t>2024-030BSN</t>
  </si>
  <si>
    <t>Liberty Renaissance</t>
  </si>
  <si>
    <t>Lewis V Swezy</t>
  </si>
  <si>
    <t>RS Development Corp</t>
  </si>
  <si>
    <t>2024-031BSN</t>
  </si>
  <si>
    <t>Hibiscus Pointe</t>
  </si>
  <si>
    <t>Hernando</t>
  </si>
  <si>
    <t>CORE FL Developer VII LLC</t>
  </si>
  <si>
    <t>2024-032BSN</t>
  </si>
  <si>
    <t>Hermosa North Fort Myers II</t>
  </si>
  <si>
    <t>Marcus D. Goodson</t>
  </si>
  <si>
    <t>Revital Development Group, LLC; DDER Development, LLC; LCHA Developer, LLC</t>
  </si>
  <si>
    <t>2024-033BSN</t>
  </si>
  <si>
    <t>Pine Island Park</t>
  </si>
  <si>
    <t>Broward</t>
  </si>
  <si>
    <t>2024-034BSN</t>
  </si>
  <si>
    <t>The Arbors at Naranja</t>
  </si>
  <si>
    <t>2024-035S</t>
  </si>
  <si>
    <t>Ambar Station</t>
  </si>
  <si>
    <t>Elena M. Adames</t>
  </si>
  <si>
    <t>Ambar3, LLC</t>
  </si>
  <si>
    <t>2024-036S</t>
  </si>
  <si>
    <t>Southpointe Vista II</t>
  </si>
  <si>
    <t xml:space="preserve">MHP FL IX Developer, LLC </t>
  </si>
  <si>
    <t>2024-037BSN</t>
  </si>
  <si>
    <t>Ava Greens</t>
  </si>
  <si>
    <t>Michael R. Allan</t>
  </si>
  <si>
    <t>Revital Development Group, LLC; LCHA Developer, LLC</t>
  </si>
  <si>
    <t>2024-039BSN</t>
  </si>
  <si>
    <t>Autumn Palms at Bayshore</t>
  </si>
  <si>
    <t>Revital Development Group, LLC</t>
  </si>
  <si>
    <t>2024-040SN</t>
  </si>
  <si>
    <t>Perrine Village III</t>
  </si>
  <si>
    <t>Perrine Development III, LLC</t>
  </si>
  <si>
    <t>2024-041SN</t>
  </si>
  <si>
    <t>Quail Roost Transit Village III</t>
  </si>
  <si>
    <t>Quail Roost III Development, LLC</t>
  </si>
  <si>
    <t>2024-044SN</t>
  </si>
  <si>
    <t>Berkshire Square</t>
  </si>
  <si>
    <t>Jonathan L. Wolf</t>
  </si>
  <si>
    <t>Berkshire Square Developer, LLC</t>
  </si>
  <si>
    <t>2024-045BSN</t>
  </si>
  <si>
    <t>Driftwood Terrace</t>
  </si>
  <si>
    <t>Brian Evjen</t>
  </si>
  <si>
    <t>HHA Developer, LLC; Newstar Development, LLC</t>
  </si>
  <si>
    <t>2024-046BSN</t>
  </si>
  <si>
    <t>Bayside Gardens</t>
  </si>
  <si>
    <t>2024-047BSN</t>
  </si>
  <si>
    <t>Mariposa Grove</t>
  </si>
  <si>
    <t>BDG Mariposa Grove Developer, LLC</t>
  </si>
  <si>
    <t>2024-049SN</t>
  </si>
  <si>
    <t>Woodland Park II</t>
  </si>
  <si>
    <t>Newstar Development, LLC; GHA Development, LLC</t>
  </si>
  <si>
    <t>2024-050SN</t>
  </si>
  <si>
    <t>Mayfield Place</t>
  </si>
  <si>
    <t>Julie von Weller</t>
  </si>
  <si>
    <t>Mayfield Place Developer, LLC</t>
  </si>
  <si>
    <t>2024-051SN</t>
  </si>
  <si>
    <t>Cypress Grove Apartments</t>
  </si>
  <si>
    <t>Brett Green</t>
  </si>
  <si>
    <t>Cypress Grove Developer, LLC; Pinellas County Housing and Economic Development Corporation</t>
  </si>
  <si>
    <t>2024-054SN</t>
  </si>
  <si>
    <t>Flats on 4th</t>
  </si>
  <si>
    <t>Flats on 4th Developer, LLC; Pinellas County Housing and Economic Development Corporation</t>
  </si>
  <si>
    <t>2024-055BSN</t>
  </si>
  <si>
    <t>Casa San Juan Diego</t>
  </si>
  <si>
    <t>Eric C. Miller</t>
  </si>
  <si>
    <t>NDA Developer, LLC; CSJD Developer, Inc.; CCHA Developer, LLC</t>
  </si>
  <si>
    <t>2024-056BSN</t>
  </si>
  <si>
    <t>St. Agnes Place</t>
  </si>
  <si>
    <t>NDA Developer, LLC; St. Agnes Housing Developer, LLC</t>
  </si>
  <si>
    <t>2024-057SN</t>
  </si>
  <si>
    <t>Magnolia Point</t>
  </si>
  <si>
    <t>Jose L. Guillen</t>
  </si>
  <si>
    <t>GTM Developers, LLC</t>
  </si>
  <si>
    <t>2024-058SN</t>
  </si>
  <si>
    <t>Tampa 47th Street Apartments</t>
  </si>
  <si>
    <t>Hillsborough</t>
  </si>
  <si>
    <t>Tampa 47th Street Apartments Developer, LLC</t>
  </si>
  <si>
    <t>2024-059BSN</t>
  </si>
  <si>
    <t>Thornton Place</t>
  </si>
  <si>
    <t>Thornton Place Developer, LLC</t>
  </si>
  <si>
    <t>2024-060SN</t>
  </si>
  <si>
    <t>Egret Landing</t>
  </si>
  <si>
    <t>Deion R. Lowery</t>
  </si>
  <si>
    <t>DDER Development, LLC</t>
  </si>
  <si>
    <t>2024-061BSN</t>
  </si>
  <si>
    <t>Cardinal Pointe</t>
  </si>
  <si>
    <t>2024-062BSN</t>
  </si>
  <si>
    <t>S Ivey Lane Apartments</t>
  </si>
  <si>
    <t>ECG South Ivey Developer, LLC</t>
  </si>
  <si>
    <t>Ineligible Applications</t>
  </si>
  <si>
    <t>2024-026SN</t>
  </si>
  <si>
    <t>Metro Grande II</t>
  </si>
  <si>
    <t>Mara S Mades</t>
  </si>
  <si>
    <t>Cornerstone Group Partners, LLC</t>
  </si>
  <si>
    <t>2024-038SN</t>
  </si>
  <si>
    <t>Serenity Grove</t>
  </si>
  <si>
    <t>Oliver L. Gross</t>
  </si>
  <si>
    <t>Serenity Grove Developers, LLC</t>
  </si>
  <si>
    <t>2024-042SN</t>
  </si>
  <si>
    <t>Royal Pointe</t>
  </si>
  <si>
    <t>Mara S. Mades</t>
  </si>
  <si>
    <t>Cornerstone Group Partners, LLC; Anvil Community Development Land Trust, LLC</t>
  </si>
  <si>
    <t>2024-043BSN</t>
  </si>
  <si>
    <t>Freedom Pointe (f.k.a. Little Havana Senior)</t>
  </si>
  <si>
    <t>Kimberly Black King</t>
  </si>
  <si>
    <t>Volunteers of America National Services</t>
  </si>
  <si>
    <t>2024-048BSN</t>
  </si>
  <si>
    <t xml:space="preserve">DeSoto Workforce Housing </t>
  </si>
  <si>
    <t>Manatee</t>
  </si>
  <si>
    <t>J. David Heller</t>
  </si>
  <si>
    <t xml:space="preserve">NRP Holdings LLC </t>
  </si>
  <si>
    <t>2024-052SN</t>
  </si>
  <si>
    <t>Orange on 14th</t>
  </si>
  <si>
    <t>Brian Swanton</t>
  </si>
  <si>
    <t>Gorman &amp; Company, LLC</t>
  </si>
  <si>
    <t>2024-053BSN</t>
  </si>
  <si>
    <t>Magnolia Senior</t>
  </si>
  <si>
    <t>Carmen Chubb</t>
  </si>
  <si>
    <t>New Affordable Housing Partners, LLC; Tallahassee Housing Economic Corporation</t>
  </si>
  <si>
    <t>2024-063SN</t>
  </si>
  <si>
    <t>Village of Valor</t>
  </si>
  <si>
    <t>Kathy Makino</t>
  </si>
  <si>
    <t>Development Partners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</si>
</sst>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1" xfId="0" applyFont="1" applyBorder="1" applyAlignment="1" applyProtection="1">
      <alignment horizontal="center" vertical="center" textRotation="90" wrapText="1" readingOrder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44" fontId="3" fillId="0" borderId="1" xfId="2" applyFont="1" applyFill="1" applyBorder="1" applyAlignment="1" applyProtection="1">
      <alignment horizontal="center" vertical="center" textRotation="90" wrapText="1" readingOrder="1"/>
      <protection locked="0"/>
    </xf>
    <xf numFmtId="0" fontId="3" fillId="0" borderId="0" xfId="0" applyFont="1" applyAlignment="1">
      <alignment horizontal="center" vertical="center" textRotation="90" readingOrder="1"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6" fontId="4" fillId="0" borderId="0" xfId="0" applyNumberFormat="1" applyFont="1" applyAlignment="1">
      <alignment horizontal="left"/>
    </xf>
    <xf numFmtId="164" fontId="4" fillId="0" borderId="0" xfId="1" applyNumberFormat="1" applyFont="1" applyFill="1" applyBorder="1" applyAlignment="1" applyProtection="1">
      <alignment wrapText="1" readingOrder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left" vertical="center"/>
    </xf>
    <xf numFmtId="164" fontId="4" fillId="0" borderId="2" xfId="1" applyNumberFormat="1" applyFont="1" applyFill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6" fontId="4" fillId="0" borderId="0" xfId="0" applyNumberFormat="1" applyFont="1" applyAlignment="1">
      <alignment horizontal="left" vertical="center"/>
    </xf>
    <xf numFmtId="164" fontId="4" fillId="0" borderId="0" xfId="1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horizontal="left" vertical="center" wrapText="1"/>
    </xf>
    <xf numFmtId="44" fontId="4" fillId="0" borderId="0" xfId="2" applyFont="1" applyFill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Normal 3" xfId="3" xr:uid="{4CB33E10-0844-4DAB-AE4C-1C8CC26F4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D161-94BB-4A4D-BDD4-1AADF9137499}">
  <sheetPr>
    <pageSetUpPr fitToPage="1"/>
  </sheetPr>
  <dimension ref="A1:X69"/>
  <sheetViews>
    <sheetView showGridLines="0" tabSelected="1"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" sqref="E4"/>
    </sheetView>
  </sheetViews>
  <sheetFormatPr defaultColWidth="9.42578125" defaultRowHeight="12" x14ac:dyDescent="0.2"/>
  <cols>
    <col min="1" max="1" width="12" style="37" customWidth="1"/>
    <col min="2" max="2" width="13.85546875" style="38" customWidth="1"/>
    <col min="3" max="3" width="10.42578125" style="26" customWidth="1"/>
    <col min="4" max="4" width="4.85546875" style="39" customWidth="1"/>
    <col min="5" max="5" width="9.5703125" style="26" customWidth="1"/>
    <col min="6" max="6" width="26.28515625" style="26" customWidth="1"/>
    <col min="7" max="7" width="5.42578125" style="26" customWidth="1"/>
    <col min="8" max="8" width="6.42578125" style="41" customWidth="1"/>
    <col min="9" max="9" width="10.140625" style="26" customWidth="1"/>
    <col min="10" max="10" width="8" style="47" customWidth="1"/>
    <col min="11" max="11" width="9.5703125" style="26" bestFit="1" customWidth="1"/>
    <col min="12" max="12" width="2.85546875" style="47" bestFit="1" customWidth="1"/>
    <col min="13" max="15" width="4.42578125" style="26" customWidth="1"/>
    <col min="16" max="17" width="4.5703125" style="26" customWidth="1"/>
    <col min="18" max="18" width="6" style="26" customWidth="1"/>
    <col min="19" max="19" width="10.140625" style="26" customWidth="1"/>
    <col min="20" max="20" width="3.140625" style="26" bestFit="1" customWidth="1"/>
    <col min="21" max="23" width="5.140625" style="26" bestFit="1" customWidth="1"/>
    <col min="24" max="24" width="2.42578125" style="26" customWidth="1"/>
    <col min="25" max="16384" width="9.42578125" style="26"/>
  </cols>
  <sheetData>
    <row r="1" spans="1:23" s="4" customFormat="1" ht="86.8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s="10" customFormat="1" ht="25.5" customHeight="1" x14ac:dyDescent="0.2">
      <c r="A2" s="5" t="s">
        <v>23</v>
      </c>
      <c r="B2" s="6"/>
      <c r="C2" s="7"/>
      <c r="D2" s="8"/>
      <c r="E2" s="9"/>
      <c r="G2" s="8"/>
      <c r="H2" s="11"/>
      <c r="I2" s="12"/>
      <c r="J2" s="12"/>
      <c r="K2" s="13"/>
      <c r="L2" s="14"/>
      <c r="M2" s="14"/>
      <c r="N2" s="14"/>
      <c r="O2" s="14"/>
      <c r="P2" s="8"/>
      <c r="Q2" s="11"/>
      <c r="R2" s="15"/>
      <c r="S2" s="16"/>
      <c r="T2" s="8"/>
      <c r="U2" s="8"/>
      <c r="V2" s="8"/>
      <c r="W2" s="8"/>
    </row>
    <row r="3" spans="1:23" s="26" customFormat="1" ht="24" x14ac:dyDescent="0.2">
      <c r="A3" s="17" t="s">
        <v>24</v>
      </c>
      <c r="B3" s="17" t="s">
        <v>25</v>
      </c>
      <c r="C3" s="18" t="s">
        <v>26</v>
      </c>
      <c r="D3" s="19" t="s">
        <v>27</v>
      </c>
      <c r="E3" s="17" t="s">
        <v>28</v>
      </c>
      <c r="F3" s="17" t="s">
        <v>29</v>
      </c>
      <c r="G3" s="19" t="s">
        <v>30</v>
      </c>
      <c r="H3" s="20" t="s">
        <v>31</v>
      </c>
      <c r="I3" s="21">
        <v>7225000</v>
      </c>
      <c r="J3" s="21">
        <v>569600</v>
      </c>
      <c r="K3" s="22">
        <f>I3+J3</f>
        <v>7794600</v>
      </c>
      <c r="L3" s="23" t="s">
        <v>32</v>
      </c>
      <c r="M3" s="23" t="s">
        <v>32</v>
      </c>
      <c r="N3" s="23" t="s">
        <v>33</v>
      </c>
      <c r="O3" s="23" t="s">
        <v>33</v>
      </c>
      <c r="P3" s="19">
        <v>86</v>
      </c>
      <c r="Q3" s="20">
        <v>1</v>
      </c>
      <c r="R3" s="24">
        <v>20</v>
      </c>
      <c r="S3" s="25">
        <v>71445.59</v>
      </c>
      <c r="T3" s="19">
        <v>4</v>
      </c>
      <c r="U3" s="19" t="s">
        <v>32</v>
      </c>
      <c r="V3" s="19" t="s">
        <v>32</v>
      </c>
      <c r="W3" s="19">
        <v>29</v>
      </c>
    </row>
    <row r="4" spans="1:23" s="26" customFormat="1" ht="24" x14ac:dyDescent="0.2">
      <c r="A4" s="17" t="s">
        <v>34</v>
      </c>
      <c r="B4" s="17" t="s">
        <v>35</v>
      </c>
      <c r="C4" s="18" t="s">
        <v>36</v>
      </c>
      <c r="D4" s="19" t="s">
        <v>27</v>
      </c>
      <c r="E4" s="17" t="s">
        <v>37</v>
      </c>
      <c r="F4" s="17" t="s">
        <v>38</v>
      </c>
      <c r="G4" s="19" t="s">
        <v>30</v>
      </c>
      <c r="H4" s="20" t="s">
        <v>39</v>
      </c>
      <c r="I4" s="21">
        <v>9000000</v>
      </c>
      <c r="J4" s="21">
        <v>750000</v>
      </c>
      <c r="K4" s="22">
        <f>I4+J4</f>
        <v>9750000</v>
      </c>
      <c r="L4" s="23" t="s">
        <v>32</v>
      </c>
      <c r="M4" s="23" t="s">
        <v>33</v>
      </c>
      <c r="N4" s="23" t="s">
        <v>33</v>
      </c>
      <c r="O4" s="23" t="s">
        <v>33</v>
      </c>
      <c r="P4" s="19">
        <v>112</v>
      </c>
      <c r="Q4" s="20">
        <v>1</v>
      </c>
      <c r="R4" s="27">
        <v>20</v>
      </c>
      <c r="S4" s="25">
        <v>68337.72</v>
      </c>
      <c r="T4" s="19">
        <v>4</v>
      </c>
      <c r="U4" s="23" t="s">
        <v>32</v>
      </c>
      <c r="V4" s="23" t="s">
        <v>32</v>
      </c>
      <c r="W4" s="19">
        <v>24</v>
      </c>
    </row>
    <row r="5" spans="1:23" s="26" customFormat="1" ht="36" x14ac:dyDescent="0.2">
      <c r="A5" s="17" t="s">
        <v>40</v>
      </c>
      <c r="B5" s="17" t="s">
        <v>41</v>
      </c>
      <c r="C5" s="18" t="s">
        <v>42</v>
      </c>
      <c r="D5" s="19" t="s">
        <v>27</v>
      </c>
      <c r="E5" s="17" t="s">
        <v>43</v>
      </c>
      <c r="F5" s="17" t="s">
        <v>44</v>
      </c>
      <c r="G5" s="19" t="s">
        <v>30</v>
      </c>
      <c r="H5" s="20" t="s">
        <v>31</v>
      </c>
      <c r="I5" s="21">
        <v>7500000</v>
      </c>
      <c r="J5" s="21">
        <v>750000</v>
      </c>
      <c r="K5" s="22">
        <f>I5+J5</f>
        <v>8250000</v>
      </c>
      <c r="L5" s="23" t="s">
        <v>32</v>
      </c>
      <c r="M5" s="23" t="s">
        <v>32</v>
      </c>
      <c r="N5" s="23" t="s">
        <v>33</v>
      </c>
      <c r="O5" s="23" t="s">
        <v>33</v>
      </c>
      <c r="P5" s="19">
        <v>120</v>
      </c>
      <c r="Q5" s="20">
        <v>1</v>
      </c>
      <c r="R5" s="27">
        <v>20</v>
      </c>
      <c r="S5" s="25">
        <v>53151.56</v>
      </c>
      <c r="T5" s="19">
        <v>3</v>
      </c>
      <c r="U5" s="23" t="s">
        <v>32</v>
      </c>
      <c r="V5" s="23" t="s">
        <v>32</v>
      </c>
      <c r="W5" s="19">
        <v>12</v>
      </c>
    </row>
    <row r="6" spans="1:23" s="26" customFormat="1" ht="24" x14ac:dyDescent="0.2">
      <c r="A6" s="17" t="s">
        <v>45</v>
      </c>
      <c r="B6" s="17" t="s">
        <v>46</v>
      </c>
      <c r="C6" s="18" t="s">
        <v>47</v>
      </c>
      <c r="D6" s="19" t="s">
        <v>48</v>
      </c>
      <c r="E6" s="17" t="s">
        <v>49</v>
      </c>
      <c r="F6" s="17" t="s">
        <v>50</v>
      </c>
      <c r="G6" s="19" t="s">
        <v>30</v>
      </c>
      <c r="H6" s="20" t="s">
        <v>31</v>
      </c>
      <c r="I6" s="21">
        <v>8930000</v>
      </c>
      <c r="J6" s="21">
        <v>635000</v>
      </c>
      <c r="K6" s="22">
        <f>I6+J6</f>
        <v>9565000</v>
      </c>
      <c r="L6" s="23" t="s">
        <v>32</v>
      </c>
      <c r="M6" s="23" t="s">
        <v>32</v>
      </c>
      <c r="N6" s="23" t="s">
        <v>33</v>
      </c>
      <c r="O6" s="23" t="s">
        <v>33</v>
      </c>
      <c r="P6" s="19">
        <v>94</v>
      </c>
      <c r="Q6" s="20">
        <v>1</v>
      </c>
      <c r="R6" s="24">
        <v>20</v>
      </c>
      <c r="S6" s="25">
        <v>80790.38</v>
      </c>
      <c r="T6" s="19">
        <v>5</v>
      </c>
      <c r="U6" s="19" t="s">
        <v>32</v>
      </c>
      <c r="V6" s="19" t="s">
        <v>32</v>
      </c>
      <c r="W6" s="19">
        <v>7</v>
      </c>
    </row>
    <row r="7" spans="1:23" s="26" customFormat="1" ht="48" x14ac:dyDescent="0.2">
      <c r="A7" s="17" t="s">
        <v>51</v>
      </c>
      <c r="B7" s="17" t="s">
        <v>52</v>
      </c>
      <c r="C7" s="18" t="s">
        <v>53</v>
      </c>
      <c r="D7" s="19" t="s">
        <v>48</v>
      </c>
      <c r="E7" s="17" t="s">
        <v>54</v>
      </c>
      <c r="F7" s="17" t="s">
        <v>55</v>
      </c>
      <c r="G7" s="19" t="s">
        <v>30</v>
      </c>
      <c r="H7" s="20" t="s">
        <v>39</v>
      </c>
      <c r="I7" s="21">
        <v>7840000</v>
      </c>
      <c r="J7" s="21">
        <v>750000</v>
      </c>
      <c r="K7" s="22">
        <f>I7+J7</f>
        <v>8590000</v>
      </c>
      <c r="L7" s="23" t="s">
        <v>32</v>
      </c>
      <c r="M7" s="23" t="s">
        <v>33</v>
      </c>
      <c r="N7" s="23" t="s">
        <v>33</v>
      </c>
      <c r="O7" s="23" t="s">
        <v>33</v>
      </c>
      <c r="P7" s="19">
        <v>168</v>
      </c>
      <c r="Q7" s="20">
        <v>1</v>
      </c>
      <c r="R7" s="24">
        <v>20</v>
      </c>
      <c r="S7" s="25">
        <v>49373.33</v>
      </c>
      <c r="T7" s="19">
        <v>2</v>
      </c>
      <c r="U7" s="19" t="s">
        <v>32</v>
      </c>
      <c r="V7" s="19" t="s">
        <v>32</v>
      </c>
      <c r="W7" s="19">
        <v>53</v>
      </c>
    </row>
    <row r="8" spans="1:23" s="26" customFormat="1" ht="36" x14ac:dyDescent="0.2">
      <c r="A8" s="17" t="s">
        <v>56</v>
      </c>
      <c r="B8" s="17" t="s">
        <v>57</v>
      </c>
      <c r="C8" s="18" t="s">
        <v>58</v>
      </c>
      <c r="D8" s="19" t="s">
        <v>48</v>
      </c>
      <c r="E8" s="17" t="s">
        <v>59</v>
      </c>
      <c r="F8" s="17" t="s">
        <v>60</v>
      </c>
      <c r="G8" s="19" t="s">
        <v>30</v>
      </c>
      <c r="H8" s="20" t="s">
        <v>39</v>
      </c>
      <c r="I8" s="21">
        <v>5915000</v>
      </c>
      <c r="J8" s="21">
        <v>750000</v>
      </c>
      <c r="K8" s="22">
        <f>I8+J8</f>
        <v>6665000</v>
      </c>
      <c r="L8" s="28" t="s">
        <v>32</v>
      </c>
      <c r="M8" s="23" t="s">
        <v>33</v>
      </c>
      <c r="N8" s="23" t="s">
        <v>32</v>
      </c>
      <c r="O8" s="23" t="s">
        <v>33</v>
      </c>
      <c r="P8" s="19">
        <v>145</v>
      </c>
      <c r="Q8" s="20">
        <v>1</v>
      </c>
      <c r="R8" s="29">
        <v>26</v>
      </c>
      <c r="S8" s="25">
        <v>33467.07</v>
      </c>
      <c r="T8" s="19">
        <v>4</v>
      </c>
      <c r="U8" s="28" t="s">
        <v>32</v>
      </c>
      <c r="V8" s="28" t="s">
        <v>32</v>
      </c>
      <c r="W8" s="19">
        <v>11</v>
      </c>
    </row>
    <row r="9" spans="1:23" s="26" customFormat="1" ht="48" x14ac:dyDescent="0.2">
      <c r="A9" s="17" t="s">
        <v>61</v>
      </c>
      <c r="B9" s="17" t="s">
        <v>62</v>
      </c>
      <c r="C9" s="18" t="s">
        <v>63</v>
      </c>
      <c r="D9" s="19" t="s">
        <v>27</v>
      </c>
      <c r="E9" s="17" t="s">
        <v>54</v>
      </c>
      <c r="F9" s="17" t="s">
        <v>55</v>
      </c>
      <c r="G9" s="19" t="s">
        <v>30</v>
      </c>
      <c r="H9" s="20" t="s">
        <v>39</v>
      </c>
      <c r="I9" s="21">
        <v>7300000</v>
      </c>
      <c r="J9" s="21">
        <v>750000</v>
      </c>
      <c r="K9" s="22">
        <f>I9+J9</f>
        <v>8050000</v>
      </c>
      <c r="L9" s="23" t="s">
        <v>32</v>
      </c>
      <c r="M9" s="23" t="s">
        <v>33</v>
      </c>
      <c r="N9" s="23" t="s">
        <v>32</v>
      </c>
      <c r="O9" s="23" t="s">
        <v>33</v>
      </c>
      <c r="P9" s="19">
        <v>180</v>
      </c>
      <c r="Q9" s="20">
        <v>1</v>
      </c>
      <c r="R9" s="24">
        <v>24</v>
      </c>
      <c r="S9" s="25">
        <v>42907.78</v>
      </c>
      <c r="T9" s="19">
        <v>5</v>
      </c>
      <c r="U9" s="19" t="s">
        <v>32</v>
      </c>
      <c r="V9" s="19" t="s">
        <v>32</v>
      </c>
      <c r="W9" s="19">
        <v>9</v>
      </c>
    </row>
    <row r="10" spans="1:23" s="26" customFormat="1" ht="36" x14ac:dyDescent="0.2">
      <c r="A10" s="17" t="s">
        <v>64</v>
      </c>
      <c r="B10" s="17" t="s">
        <v>65</v>
      </c>
      <c r="C10" s="18" t="s">
        <v>42</v>
      </c>
      <c r="D10" s="19" t="s">
        <v>27</v>
      </c>
      <c r="E10" s="17" t="s">
        <v>66</v>
      </c>
      <c r="F10" s="17" t="s">
        <v>67</v>
      </c>
      <c r="G10" s="19" t="s">
        <v>30</v>
      </c>
      <c r="H10" s="20" t="s">
        <v>31</v>
      </c>
      <c r="I10" s="21">
        <v>4960000</v>
      </c>
      <c r="J10" s="21">
        <v>488000</v>
      </c>
      <c r="K10" s="22">
        <f>I10+J10</f>
        <v>5448000</v>
      </c>
      <c r="L10" s="23" t="s">
        <v>32</v>
      </c>
      <c r="M10" s="23" t="s">
        <v>32</v>
      </c>
      <c r="N10" s="23" t="s">
        <v>33</v>
      </c>
      <c r="O10" s="23" t="s">
        <v>33</v>
      </c>
      <c r="P10" s="19">
        <v>80</v>
      </c>
      <c r="Q10" s="20">
        <v>1</v>
      </c>
      <c r="R10" s="24">
        <v>20</v>
      </c>
      <c r="S10" s="25">
        <v>53073.72</v>
      </c>
      <c r="T10" s="19">
        <v>3</v>
      </c>
      <c r="U10" s="19" t="s">
        <v>32</v>
      </c>
      <c r="V10" s="19" t="s">
        <v>32</v>
      </c>
      <c r="W10" s="19">
        <v>30</v>
      </c>
    </row>
    <row r="11" spans="1:23" s="26" customFormat="1" ht="36" x14ac:dyDescent="0.2">
      <c r="A11" s="17" t="s">
        <v>68</v>
      </c>
      <c r="B11" s="17" t="s">
        <v>69</v>
      </c>
      <c r="C11" s="18" t="s">
        <v>42</v>
      </c>
      <c r="D11" s="19" t="s">
        <v>27</v>
      </c>
      <c r="E11" s="17" t="s">
        <v>66</v>
      </c>
      <c r="F11" s="17" t="s">
        <v>67</v>
      </c>
      <c r="G11" s="19" t="s">
        <v>30</v>
      </c>
      <c r="H11" s="20" t="s">
        <v>39</v>
      </c>
      <c r="I11" s="21">
        <v>7440000</v>
      </c>
      <c r="J11" s="21">
        <v>750000</v>
      </c>
      <c r="K11" s="22">
        <f>I11+J11</f>
        <v>8190000</v>
      </c>
      <c r="L11" s="23" t="s">
        <v>32</v>
      </c>
      <c r="M11" s="23" t="s">
        <v>33</v>
      </c>
      <c r="N11" s="23" t="s">
        <v>33</v>
      </c>
      <c r="O11" s="23" t="s">
        <v>33</v>
      </c>
      <c r="P11" s="19">
        <v>151</v>
      </c>
      <c r="Q11" s="20">
        <v>1</v>
      </c>
      <c r="R11" s="24">
        <v>20</v>
      </c>
      <c r="S11" s="25">
        <v>53695.98</v>
      </c>
      <c r="T11" s="19">
        <v>3</v>
      </c>
      <c r="U11" s="19" t="s">
        <v>32</v>
      </c>
      <c r="V11" s="19" t="s">
        <v>32</v>
      </c>
      <c r="W11" s="19">
        <v>16</v>
      </c>
    </row>
    <row r="12" spans="1:23" s="26" customFormat="1" ht="24" x14ac:dyDescent="0.2">
      <c r="A12" s="17" t="s">
        <v>70</v>
      </c>
      <c r="B12" s="17" t="s">
        <v>71</v>
      </c>
      <c r="C12" s="18" t="s">
        <v>72</v>
      </c>
      <c r="D12" s="19" t="s">
        <v>27</v>
      </c>
      <c r="E12" s="17" t="s">
        <v>59</v>
      </c>
      <c r="F12" s="17" t="s">
        <v>73</v>
      </c>
      <c r="G12" s="19" t="s">
        <v>30</v>
      </c>
      <c r="H12" s="20" t="s">
        <v>39</v>
      </c>
      <c r="I12" s="21">
        <v>9500000</v>
      </c>
      <c r="J12" s="21">
        <v>750000</v>
      </c>
      <c r="K12" s="22">
        <f>I12+J12</f>
        <v>10250000</v>
      </c>
      <c r="L12" s="23" t="s">
        <v>32</v>
      </c>
      <c r="M12" s="23" t="s">
        <v>33</v>
      </c>
      <c r="N12" s="23" t="s">
        <v>33</v>
      </c>
      <c r="O12" s="23" t="s">
        <v>33</v>
      </c>
      <c r="P12" s="19">
        <v>160</v>
      </c>
      <c r="Q12" s="20">
        <v>1</v>
      </c>
      <c r="R12" s="24">
        <v>20</v>
      </c>
      <c r="S12" s="25">
        <v>50493.98</v>
      </c>
      <c r="T12" s="19">
        <v>2</v>
      </c>
      <c r="U12" s="19" t="s">
        <v>32</v>
      </c>
      <c r="V12" s="19" t="s">
        <v>32</v>
      </c>
      <c r="W12" s="19">
        <v>57</v>
      </c>
    </row>
    <row r="13" spans="1:23" s="26" customFormat="1" ht="24" x14ac:dyDescent="0.2">
      <c r="A13" s="17" t="s">
        <v>74</v>
      </c>
      <c r="B13" s="17" t="s">
        <v>75</v>
      </c>
      <c r="C13" s="18" t="s">
        <v>58</v>
      </c>
      <c r="D13" s="19" t="s">
        <v>48</v>
      </c>
      <c r="E13" s="17" t="s">
        <v>76</v>
      </c>
      <c r="F13" s="17" t="s">
        <v>77</v>
      </c>
      <c r="G13" s="19" t="s">
        <v>30</v>
      </c>
      <c r="H13" s="20" t="s">
        <v>39</v>
      </c>
      <c r="I13" s="21">
        <v>7250000</v>
      </c>
      <c r="J13" s="21">
        <v>750000</v>
      </c>
      <c r="K13" s="22">
        <f>I13+J13</f>
        <v>8000000</v>
      </c>
      <c r="L13" s="23" t="s">
        <v>32</v>
      </c>
      <c r="M13" s="23" t="s">
        <v>33</v>
      </c>
      <c r="N13" s="23" t="s">
        <v>33</v>
      </c>
      <c r="O13" s="23" t="s">
        <v>33</v>
      </c>
      <c r="P13" s="19">
        <v>276</v>
      </c>
      <c r="Q13" s="20">
        <v>1</v>
      </c>
      <c r="R13" s="24">
        <v>20</v>
      </c>
      <c r="S13" s="25">
        <v>20927.86</v>
      </c>
      <c r="T13" s="19">
        <v>1</v>
      </c>
      <c r="U13" s="19" t="s">
        <v>32</v>
      </c>
      <c r="V13" s="19" t="s">
        <v>32</v>
      </c>
      <c r="W13" s="19">
        <v>8</v>
      </c>
    </row>
    <row r="14" spans="1:23" s="26" customFormat="1" ht="24" x14ac:dyDescent="0.2">
      <c r="A14" s="17" t="s">
        <v>78</v>
      </c>
      <c r="B14" s="17" t="s">
        <v>79</v>
      </c>
      <c r="C14" s="18" t="s">
        <v>58</v>
      </c>
      <c r="D14" s="19" t="s">
        <v>48</v>
      </c>
      <c r="E14" s="17" t="s">
        <v>80</v>
      </c>
      <c r="F14" s="17" t="s">
        <v>81</v>
      </c>
      <c r="G14" s="19" t="s">
        <v>30</v>
      </c>
      <c r="H14" s="20" t="s">
        <v>39</v>
      </c>
      <c r="I14" s="21">
        <v>3000000</v>
      </c>
      <c r="J14" s="21">
        <v>750000</v>
      </c>
      <c r="K14" s="22">
        <f>I14+J14</f>
        <v>3750000</v>
      </c>
      <c r="L14" s="23" t="s">
        <v>32</v>
      </c>
      <c r="M14" s="23" t="s">
        <v>33</v>
      </c>
      <c r="N14" s="23" t="s">
        <v>33</v>
      </c>
      <c r="O14" s="23" t="s">
        <v>33</v>
      </c>
      <c r="P14" s="19">
        <v>135</v>
      </c>
      <c r="Q14" s="20">
        <v>1</v>
      </c>
      <c r="R14" s="27">
        <v>15</v>
      </c>
      <c r="S14" s="25">
        <v>18231.330000000002</v>
      </c>
      <c r="T14" s="19">
        <v>1</v>
      </c>
      <c r="U14" s="23" t="s">
        <v>32</v>
      </c>
      <c r="V14" s="23" t="s">
        <v>32</v>
      </c>
      <c r="W14" s="19">
        <v>27</v>
      </c>
    </row>
    <row r="15" spans="1:23" s="26" customFormat="1" ht="36" x14ac:dyDescent="0.2">
      <c r="A15" s="17" t="s">
        <v>82</v>
      </c>
      <c r="B15" s="17" t="s">
        <v>83</v>
      </c>
      <c r="C15" s="18" t="s">
        <v>84</v>
      </c>
      <c r="D15" s="19" t="s">
        <v>27</v>
      </c>
      <c r="E15" s="17" t="s">
        <v>85</v>
      </c>
      <c r="F15" s="17" t="s">
        <v>86</v>
      </c>
      <c r="G15" s="19" t="s">
        <v>30</v>
      </c>
      <c r="H15" s="20" t="s">
        <v>31</v>
      </c>
      <c r="I15" s="21">
        <v>7600000</v>
      </c>
      <c r="J15" s="21">
        <v>696000</v>
      </c>
      <c r="K15" s="22">
        <f>I15+J15</f>
        <v>8296000</v>
      </c>
      <c r="L15" s="23" t="s">
        <v>32</v>
      </c>
      <c r="M15" s="23" t="s">
        <v>32</v>
      </c>
      <c r="N15" s="23" t="s">
        <v>33</v>
      </c>
      <c r="O15" s="23" t="s">
        <v>33</v>
      </c>
      <c r="P15" s="19">
        <v>80</v>
      </c>
      <c r="Q15" s="20">
        <v>1</v>
      </c>
      <c r="R15" s="27">
        <v>20</v>
      </c>
      <c r="S15" s="25">
        <v>93474.3</v>
      </c>
      <c r="T15" s="19">
        <v>5</v>
      </c>
      <c r="U15" s="23" t="s">
        <v>32</v>
      </c>
      <c r="V15" s="23" t="s">
        <v>32</v>
      </c>
      <c r="W15" s="19">
        <v>43</v>
      </c>
    </row>
    <row r="16" spans="1:23" s="26" customFormat="1" ht="48" x14ac:dyDescent="0.2">
      <c r="A16" s="17" t="s">
        <v>87</v>
      </c>
      <c r="B16" s="17" t="s">
        <v>88</v>
      </c>
      <c r="C16" s="18" t="s">
        <v>89</v>
      </c>
      <c r="D16" s="19" t="s">
        <v>48</v>
      </c>
      <c r="E16" s="17" t="s">
        <v>54</v>
      </c>
      <c r="F16" s="17" t="s">
        <v>55</v>
      </c>
      <c r="G16" s="19" t="s">
        <v>30</v>
      </c>
      <c r="H16" s="20" t="s">
        <v>39</v>
      </c>
      <c r="I16" s="21">
        <v>9000000</v>
      </c>
      <c r="J16" s="21">
        <v>750000</v>
      </c>
      <c r="K16" s="22">
        <f>I16+J16</f>
        <v>9750000</v>
      </c>
      <c r="L16" s="23" t="s">
        <v>32</v>
      </c>
      <c r="M16" s="23" t="s">
        <v>33</v>
      </c>
      <c r="N16" s="23" t="s">
        <v>33</v>
      </c>
      <c r="O16" s="23" t="s">
        <v>33</v>
      </c>
      <c r="P16" s="19">
        <v>224</v>
      </c>
      <c r="Q16" s="20">
        <v>1</v>
      </c>
      <c r="R16" s="24">
        <v>20</v>
      </c>
      <c r="S16" s="25">
        <v>39274.550000000003</v>
      </c>
      <c r="T16" s="19">
        <v>2</v>
      </c>
      <c r="U16" s="19" t="s">
        <v>32</v>
      </c>
      <c r="V16" s="19" t="s">
        <v>32</v>
      </c>
      <c r="W16" s="19">
        <v>60</v>
      </c>
    </row>
    <row r="17" spans="1:23" s="26" customFormat="1" ht="24" x14ac:dyDescent="0.2">
      <c r="A17" s="17" t="s">
        <v>90</v>
      </c>
      <c r="B17" s="17" t="s">
        <v>91</v>
      </c>
      <c r="C17" s="18" t="s">
        <v>58</v>
      </c>
      <c r="D17" s="19" t="s">
        <v>48</v>
      </c>
      <c r="E17" s="17" t="s">
        <v>92</v>
      </c>
      <c r="F17" s="17" t="s">
        <v>93</v>
      </c>
      <c r="G17" s="19" t="s">
        <v>30</v>
      </c>
      <c r="H17" s="20" t="s">
        <v>39</v>
      </c>
      <c r="I17" s="21">
        <v>6750000</v>
      </c>
      <c r="J17" s="21">
        <v>750000</v>
      </c>
      <c r="K17" s="22">
        <f>I17+J17</f>
        <v>7500000</v>
      </c>
      <c r="L17" s="23" t="s">
        <v>32</v>
      </c>
      <c r="M17" s="23" t="s">
        <v>33</v>
      </c>
      <c r="N17" s="23" t="s">
        <v>33</v>
      </c>
      <c r="O17" s="23" t="s">
        <v>33</v>
      </c>
      <c r="P17" s="19">
        <v>270</v>
      </c>
      <c r="Q17" s="20">
        <v>1</v>
      </c>
      <c r="R17" s="24">
        <v>20</v>
      </c>
      <c r="S17" s="25">
        <v>25637.81</v>
      </c>
      <c r="T17" s="19">
        <v>1</v>
      </c>
      <c r="U17" s="19" t="s">
        <v>32</v>
      </c>
      <c r="V17" s="19" t="s">
        <v>32</v>
      </c>
      <c r="W17" s="19">
        <v>21</v>
      </c>
    </row>
    <row r="18" spans="1:23" s="26" customFormat="1" ht="24" x14ac:dyDescent="0.2">
      <c r="A18" s="17" t="s">
        <v>94</v>
      </c>
      <c r="B18" s="17" t="s">
        <v>95</v>
      </c>
      <c r="C18" s="18" t="s">
        <v>96</v>
      </c>
      <c r="D18" s="19" t="s">
        <v>27</v>
      </c>
      <c r="E18" s="17" t="s">
        <v>97</v>
      </c>
      <c r="F18" s="17" t="s">
        <v>98</v>
      </c>
      <c r="G18" s="19" t="s">
        <v>99</v>
      </c>
      <c r="H18" s="20" t="s">
        <v>31</v>
      </c>
      <c r="I18" s="21">
        <v>5348603</v>
      </c>
      <c r="J18" s="21">
        <v>431200</v>
      </c>
      <c r="K18" s="22">
        <f>I18+J18</f>
        <v>5779803</v>
      </c>
      <c r="L18" s="23" t="s">
        <v>32</v>
      </c>
      <c r="M18" s="23" t="s">
        <v>32</v>
      </c>
      <c r="N18" s="23" t="s">
        <v>33</v>
      </c>
      <c r="O18" s="23" t="s">
        <v>33</v>
      </c>
      <c r="P18" s="19">
        <v>70</v>
      </c>
      <c r="Q18" s="20">
        <v>1</v>
      </c>
      <c r="R18" s="24">
        <v>20</v>
      </c>
      <c r="S18" s="25">
        <v>87869.91</v>
      </c>
      <c r="T18" s="19">
        <v>4</v>
      </c>
      <c r="U18" s="19" t="s">
        <v>32</v>
      </c>
      <c r="V18" s="19" t="s">
        <v>32</v>
      </c>
      <c r="W18" s="19">
        <v>25</v>
      </c>
    </row>
    <row r="19" spans="1:23" s="26" customFormat="1" ht="36" x14ac:dyDescent="0.2">
      <c r="A19" s="17" t="s">
        <v>100</v>
      </c>
      <c r="B19" s="17" t="s">
        <v>101</v>
      </c>
      <c r="C19" s="18" t="s">
        <v>58</v>
      </c>
      <c r="D19" s="19" t="s">
        <v>48</v>
      </c>
      <c r="E19" s="17" t="s">
        <v>28</v>
      </c>
      <c r="F19" s="17" t="s">
        <v>102</v>
      </c>
      <c r="G19" s="19" t="s">
        <v>30</v>
      </c>
      <c r="H19" s="20" t="s">
        <v>31</v>
      </c>
      <c r="I19" s="21">
        <v>8750000</v>
      </c>
      <c r="J19" s="21">
        <v>750000</v>
      </c>
      <c r="K19" s="22">
        <f>I19+J19</f>
        <v>9500000</v>
      </c>
      <c r="L19" s="23" t="s">
        <v>32</v>
      </c>
      <c r="M19" s="23" t="s">
        <v>32</v>
      </c>
      <c r="N19" s="23" t="s">
        <v>33</v>
      </c>
      <c r="O19" s="23" t="s">
        <v>33</v>
      </c>
      <c r="P19" s="19">
        <v>131</v>
      </c>
      <c r="Q19" s="20">
        <v>1</v>
      </c>
      <c r="R19" s="27">
        <v>20</v>
      </c>
      <c r="S19" s="25">
        <v>54798.38</v>
      </c>
      <c r="T19" s="19">
        <v>3</v>
      </c>
      <c r="U19" s="23" t="s">
        <v>32</v>
      </c>
      <c r="V19" s="23" t="s">
        <v>32</v>
      </c>
      <c r="W19" s="19">
        <v>38</v>
      </c>
    </row>
    <row r="20" spans="1:23" s="26" customFormat="1" ht="36" x14ac:dyDescent="0.2">
      <c r="A20" s="17" t="s">
        <v>103</v>
      </c>
      <c r="B20" s="17" t="s">
        <v>104</v>
      </c>
      <c r="C20" s="18" t="s">
        <v>42</v>
      </c>
      <c r="D20" s="19" t="s">
        <v>27</v>
      </c>
      <c r="E20" s="17" t="s">
        <v>66</v>
      </c>
      <c r="F20" s="17" t="s">
        <v>67</v>
      </c>
      <c r="G20" s="19" t="s">
        <v>30</v>
      </c>
      <c r="H20" s="20" t="s">
        <v>39</v>
      </c>
      <c r="I20" s="21">
        <v>8740000</v>
      </c>
      <c r="J20" s="21">
        <v>662500</v>
      </c>
      <c r="K20" s="22">
        <f>I20+J20</f>
        <v>9402500</v>
      </c>
      <c r="L20" s="23" t="s">
        <v>32</v>
      </c>
      <c r="M20" s="23" t="s">
        <v>33</v>
      </c>
      <c r="N20" s="23" t="s">
        <v>33</v>
      </c>
      <c r="O20" s="23" t="s">
        <v>32</v>
      </c>
      <c r="P20" s="19">
        <v>92</v>
      </c>
      <c r="Q20" s="20">
        <v>1</v>
      </c>
      <c r="R20" s="27">
        <v>20</v>
      </c>
      <c r="S20" s="25">
        <v>90140.76</v>
      </c>
      <c r="T20" s="19">
        <v>5</v>
      </c>
      <c r="U20" s="23" t="s">
        <v>32</v>
      </c>
      <c r="V20" s="23" t="s">
        <v>32</v>
      </c>
      <c r="W20" s="19">
        <v>55</v>
      </c>
    </row>
    <row r="21" spans="1:23" s="26" customFormat="1" ht="24" x14ac:dyDescent="0.2">
      <c r="A21" s="17" t="s">
        <v>105</v>
      </c>
      <c r="B21" s="17" t="s">
        <v>106</v>
      </c>
      <c r="C21" s="18" t="s">
        <v>107</v>
      </c>
      <c r="D21" s="19" t="s">
        <v>27</v>
      </c>
      <c r="E21" s="17" t="s">
        <v>108</v>
      </c>
      <c r="F21" s="17" t="s">
        <v>109</v>
      </c>
      <c r="G21" s="19" t="s">
        <v>30</v>
      </c>
      <c r="H21" s="20" t="s">
        <v>39</v>
      </c>
      <c r="I21" s="21">
        <v>3471000</v>
      </c>
      <c r="J21" s="21">
        <v>628700</v>
      </c>
      <c r="K21" s="22">
        <f>I21+J21</f>
        <v>4099700</v>
      </c>
      <c r="L21" s="23" t="s">
        <v>32</v>
      </c>
      <c r="M21" s="23" t="s">
        <v>33</v>
      </c>
      <c r="N21" s="23" t="s">
        <v>32</v>
      </c>
      <c r="O21" s="23" t="s">
        <v>33</v>
      </c>
      <c r="P21" s="19">
        <v>89</v>
      </c>
      <c r="Q21" s="20">
        <v>1</v>
      </c>
      <c r="R21" s="24">
        <v>26</v>
      </c>
      <c r="S21" s="25">
        <v>33150</v>
      </c>
      <c r="T21" s="19">
        <v>2</v>
      </c>
      <c r="U21" s="19" t="s">
        <v>32</v>
      </c>
      <c r="V21" s="19" t="s">
        <v>32</v>
      </c>
      <c r="W21" s="19">
        <v>46</v>
      </c>
    </row>
    <row r="22" spans="1:23" s="26" customFormat="1" ht="24" x14ac:dyDescent="0.2">
      <c r="A22" s="17" t="s">
        <v>110</v>
      </c>
      <c r="B22" s="17" t="s">
        <v>111</v>
      </c>
      <c r="C22" s="18" t="s">
        <v>112</v>
      </c>
      <c r="D22" s="19" t="s">
        <v>113</v>
      </c>
      <c r="E22" s="17" t="s">
        <v>114</v>
      </c>
      <c r="F22" s="17" t="s">
        <v>115</v>
      </c>
      <c r="G22" s="19" t="s">
        <v>30</v>
      </c>
      <c r="H22" s="20" t="s">
        <v>39</v>
      </c>
      <c r="I22" s="21">
        <v>7980000</v>
      </c>
      <c r="J22" s="21">
        <v>629400</v>
      </c>
      <c r="K22" s="22">
        <f>I22+J22</f>
        <v>8609400</v>
      </c>
      <c r="L22" s="23" t="s">
        <v>32</v>
      </c>
      <c r="M22" s="23" t="s">
        <v>33</v>
      </c>
      <c r="N22" s="23" t="s">
        <v>33</v>
      </c>
      <c r="O22" s="23" t="s">
        <v>33</v>
      </c>
      <c r="P22" s="19">
        <v>84</v>
      </c>
      <c r="Q22" s="20">
        <v>1</v>
      </c>
      <c r="R22" s="24">
        <v>20</v>
      </c>
      <c r="S22" s="25">
        <v>100510</v>
      </c>
      <c r="T22" s="19">
        <v>5</v>
      </c>
      <c r="U22" s="19" t="s">
        <v>32</v>
      </c>
      <c r="V22" s="19" t="s">
        <v>32</v>
      </c>
      <c r="W22" s="19">
        <v>22</v>
      </c>
    </row>
    <row r="23" spans="1:23" s="26" customFormat="1" ht="24" x14ac:dyDescent="0.2">
      <c r="A23" s="17" t="s">
        <v>116</v>
      </c>
      <c r="B23" s="17" t="s">
        <v>117</v>
      </c>
      <c r="C23" s="18" t="s">
        <v>42</v>
      </c>
      <c r="D23" s="19" t="s">
        <v>27</v>
      </c>
      <c r="E23" s="17" t="s">
        <v>118</v>
      </c>
      <c r="F23" s="17" t="s">
        <v>119</v>
      </c>
      <c r="G23" s="19" t="s">
        <v>30</v>
      </c>
      <c r="H23" s="20" t="s">
        <v>31</v>
      </c>
      <c r="I23" s="21">
        <v>9498000</v>
      </c>
      <c r="J23" s="21">
        <v>681500</v>
      </c>
      <c r="K23" s="22">
        <f>I23+J23</f>
        <v>10179500</v>
      </c>
      <c r="L23" s="23" t="s">
        <v>32</v>
      </c>
      <c r="M23" s="23" t="s">
        <v>32</v>
      </c>
      <c r="N23" s="23" t="s">
        <v>33</v>
      </c>
      <c r="O23" s="23" t="s">
        <v>33</v>
      </c>
      <c r="P23" s="19">
        <v>110</v>
      </c>
      <c r="Q23" s="20">
        <v>1</v>
      </c>
      <c r="R23" s="24">
        <v>20</v>
      </c>
      <c r="S23" s="25">
        <v>73430.33</v>
      </c>
      <c r="T23" s="19">
        <v>4</v>
      </c>
      <c r="U23" s="19" t="s">
        <v>32</v>
      </c>
      <c r="V23" s="19" t="s">
        <v>32</v>
      </c>
      <c r="W23" s="19">
        <v>40</v>
      </c>
    </row>
    <row r="24" spans="1:23" s="26" customFormat="1" ht="24" x14ac:dyDescent="0.2">
      <c r="A24" s="17" t="s">
        <v>120</v>
      </c>
      <c r="B24" s="17" t="s">
        <v>121</v>
      </c>
      <c r="C24" s="18" t="s">
        <v>42</v>
      </c>
      <c r="D24" s="19" t="s">
        <v>27</v>
      </c>
      <c r="E24" s="17" t="s">
        <v>118</v>
      </c>
      <c r="F24" s="17" t="s">
        <v>122</v>
      </c>
      <c r="G24" s="19" t="s">
        <v>30</v>
      </c>
      <c r="H24" s="20" t="s">
        <v>31</v>
      </c>
      <c r="I24" s="21">
        <v>9499000</v>
      </c>
      <c r="J24" s="21">
        <v>750000</v>
      </c>
      <c r="K24" s="22">
        <f>I24+J24</f>
        <v>10249000</v>
      </c>
      <c r="L24" s="23" t="s">
        <v>32</v>
      </c>
      <c r="M24" s="23" t="s">
        <v>32</v>
      </c>
      <c r="N24" s="23" t="s">
        <v>33</v>
      </c>
      <c r="O24" s="23" t="s">
        <v>33</v>
      </c>
      <c r="P24" s="19">
        <v>114</v>
      </c>
      <c r="Q24" s="20">
        <v>1</v>
      </c>
      <c r="R24" s="27">
        <v>20</v>
      </c>
      <c r="S24" s="25">
        <v>70861.289999999994</v>
      </c>
      <c r="T24" s="19">
        <v>4</v>
      </c>
      <c r="U24" s="23" t="s">
        <v>32</v>
      </c>
      <c r="V24" s="23" t="s">
        <v>32</v>
      </c>
      <c r="W24" s="19">
        <v>59</v>
      </c>
    </row>
    <row r="25" spans="1:23" s="26" customFormat="1" ht="24" x14ac:dyDescent="0.2">
      <c r="A25" s="17" t="s">
        <v>123</v>
      </c>
      <c r="B25" s="17" t="s">
        <v>124</v>
      </c>
      <c r="C25" s="18" t="s">
        <v>42</v>
      </c>
      <c r="D25" s="19" t="s">
        <v>27</v>
      </c>
      <c r="E25" s="17" t="s">
        <v>49</v>
      </c>
      <c r="F25" s="17" t="s">
        <v>125</v>
      </c>
      <c r="G25" s="19" t="s">
        <v>30</v>
      </c>
      <c r="H25" s="20" t="s">
        <v>39</v>
      </c>
      <c r="I25" s="21">
        <v>7700000</v>
      </c>
      <c r="J25" s="21">
        <v>740500</v>
      </c>
      <c r="K25" s="22">
        <f>I25+J25</f>
        <v>8440500</v>
      </c>
      <c r="L25" s="23" t="s">
        <v>32</v>
      </c>
      <c r="M25" s="23" t="s">
        <v>33</v>
      </c>
      <c r="N25" s="23" t="s">
        <v>33</v>
      </c>
      <c r="O25" s="23" t="s">
        <v>33</v>
      </c>
      <c r="P25" s="19">
        <v>96</v>
      </c>
      <c r="Q25" s="20">
        <v>1</v>
      </c>
      <c r="R25" s="27">
        <v>20</v>
      </c>
      <c r="S25" s="25">
        <v>59704.84</v>
      </c>
      <c r="T25" s="19">
        <v>3</v>
      </c>
      <c r="U25" s="23" t="s">
        <v>32</v>
      </c>
      <c r="V25" s="23" t="s">
        <v>32</v>
      </c>
      <c r="W25" s="19">
        <v>35</v>
      </c>
    </row>
    <row r="26" spans="1:23" s="26" customFormat="1" ht="36" x14ac:dyDescent="0.2">
      <c r="A26" s="17" t="s">
        <v>126</v>
      </c>
      <c r="B26" s="17" t="s">
        <v>127</v>
      </c>
      <c r="C26" s="18" t="s">
        <v>42</v>
      </c>
      <c r="D26" s="19" t="s">
        <v>27</v>
      </c>
      <c r="E26" s="17" t="s">
        <v>128</v>
      </c>
      <c r="F26" s="17" t="s">
        <v>129</v>
      </c>
      <c r="G26" s="19" t="s">
        <v>30</v>
      </c>
      <c r="H26" s="20" t="s">
        <v>39</v>
      </c>
      <c r="I26" s="21">
        <v>9110000</v>
      </c>
      <c r="J26" s="21">
        <v>702100</v>
      </c>
      <c r="K26" s="22">
        <f>I26+J26</f>
        <v>9812100</v>
      </c>
      <c r="L26" s="23" t="s">
        <v>32</v>
      </c>
      <c r="M26" s="23" t="s">
        <v>33</v>
      </c>
      <c r="N26" s="23" t="s">
        <v>33</v>
      </c>
      <c r="O26" s="23" t="s">
        <v>33</v>
      </c>
      <c r="P26" s="19">
        <v>96</v>
      </c>
      <c r="Q26" s="20">
        <v>1</v>
      </c>
      <c r="R26" s="27">
        <v>15</v>
      </c>
      <c r="S26" s="25">
        <v>100399.79</v>
      </c>
      <c r="T26" s="19">
        <v>5</v>
      </c>
      <c r="U26" s="23" t="s">
        <v>32</v>
      </c>
      <c r="V26" s="23" t="s">
        <v>32</v>
      </c>
      <c r="W26" s="19">
        <v>42</v>
      </c>
    </row>
    <row r="27" spans="1:23" s="26" customFormat="1" ht="24" x14ac:dyDescent="0.2">
      <c r="A27" s="17" t="s">
        <v>130</v>
      </c>
      <c r="B27" s="17" t="s">
        <v>131</v>
      </c>
      <c r="C27" s="18" t="s">
        <v>58</v>
      </c>
      <c r="D27" s="19" t="s">
        <v>48</v>
      </c>
      <c r="E27" s="17" t="s">
        <v>132</v>
      </c>
      <c r="F27" s="17" t="s">
        <v>133</v>
      </c>
      <c r="G27" s="19" t="s">
        <v>30</v>
      </c>
      <c r="H27" s="20" t="s">
        <v>39</v>
      </c>
      <c r="I27" s="21">
        <v>11000000</v>
      </c>
      <c r="J27" s="21">
        <v>750000</v>
      </c>
      <c r="K27" s="22">
        <f>I27+J27</f>
        <v>11750000</v>
      </c>
      <c r="L27" s="23" t="s">
        <v>32</v>
      </c>
      <c r="M27" s="23" t="s">
        <v>33</v>
      </c>
      <c r="N27" s="23" t="s">
        <v>33</v>
      </c>
      <c r="O27" s="23" t="s">
        <v>33</v>
      </c>
      <c r="P27" s="19">
        <v>116</v>
      </c>
      <c r="Q27" s="20">
        <v>1</v>
      </c>
      <c r="R27" s="27">
        <v>20</v>
      </c>
      <c r="S27" s="25">
        <v>72351.679999999993</v>
      </c>
      <c r="T27" s="19">
        <v>4</v>
      </c>
      <c r="U27" s="23" t="s">
        <v>32</v>
      </c>
      <c r="V27" s="23" t="s">
        <v>32</v>
      </c>
      <c r="W27" s="19">
        <v>50</v>
      </c>
    </row>
    <row r="28" spans="1:23" s="26" customFormat="1" ht="36" x14ac:dyDescent="0.2">
      <c r="A28" s="17" t="s">
        <v>134</v>
      </c>
      <c r="B28" s="17" t="s">
        <v>135</v>
      </c>
      <c r="C28" s="18" t="s">
        <v>136</v>
      </c>
      <c r="D28" s="19" t="s">
        <v>48</v>
      </c>
      <c r="E28" s="17" t="s">
        <v>137</v>
      </c>
      <c r="F28" s="17" t="s">
        <v>138</v>
      </c>
      <c r="G28" s="19" t="s">
        <v>30</v>
      </c>
      <c r="H28" s="20" t="s">
        <v>31</v>
      </c>
      <c r="I28" s="21">
        <v>11000000</v>
      </c>
      <c r="J28" s="21">
        <v>750000</v>
      </c>
      <c r="K28" s="22">
        <f>I28+J28</f>
        <v>11750000</v>
      </c>
      <c r="L28" s="23" t="s">
        <v>32</v>
      </c>
      <c r="M28" s="23" t="s">
        <v>32</v>
      </c>
      <c r="N28" s="23" t="s">
        <v>33</v>
      </c>
      <c r="O28" s="23" t="s">
        <v>33</v>
      </c>
      <c r="P28" s="19">
        <v>133</v>
      </c>
      <c r="Q28" s="20">
        <v>1</v>
      </c>
      <c r="R28" s="27">
        <v>20</v>
      </c>
      <c r="S28" s="25">
        <v>80845.86</v>
      </c>
      <c r="T28" s="19">
        <v>5</v>
      </c>
      <c r="U28" s="23" t="s">
        <v>32</v>
      </c>
      <c r="V28" s="23" t="s">
        <v>32</v>
      </c>
      <c r="W28" s="19">
        <v>13</v>
      </c>
    </row>
    <row r="29" spans="1:23" s="26" customFormat="1" ht="24" x14ac:dyDescent="0.2">
      <c r="A29" s="17" t="s">
        <v>139</v>
      </c>
      <c r="B29" s="17" t="s">
        <v>140</v>
      </c>
      <c r="C29" s="18" t="s">
        <v>96</v>
      </c>
      <c r="D29" s="19" t="s">
        <v>27</v>
      </c>
      <c r="E29" s="17" t="s">
        <v>141</v>
      </c>
      <c r="F29" s="17" t="s">
        <v>142</v>
      </c>
      <c r="G29" s="19" t="s">
        <v>30</v>
      </c>
      <c r="H29" s="20" t="s">
        <v>39</v>
      </c>
      <c r="I29" s="21">
        <v>6396000</v>
      </c>
      <c r="J29" s="21">
        <v>750000</v>
      </c>
      <c r="K29" s="22">
        <f>I29+J29</f>
        <v>7146000</v>
      </c>
      <c r="L29" s="23" t="s">
        <v>32</v>
      </c>
      <c r="M29" s="23" t="s">
        <v>33</v>
      </c>
      <c r="N29" s="23" t="s">
        <v>32</v>
      </c>
      <c r="O29" s="23" t="s">
        <v>33</v>
      </c>
      <c r="P29" s="19">
        <v>156</v>
      </c>
      <c r="Q29" s="20">
        <v>1</v>
      </c>
      <c r="R29" s="27">
        <v>24</v>
      </c>
      <c r="S29" s="25">
        <v>40077.5</v>
      </c>
      <c r="T29" s="19">
        <v>4</v>
      </c>
      <c r="U29" s="23" t="s">
        <v>32</v>
      </c>
      <c r="V29" s="23" t="s">
        <v>32</v>
      </c>
      <c r="W29" s="19">
        <v>41</v>
      </c>
    </row>
    <row r="30" spans="1:23" s="26" customFormat="1" ht="24" x14ac:dyDescent="0.2">
      <c r="A30" s="17" t="s">
        <v>143</v>
      </c>
      <c r="B30" s="17" t="s">
        <v>144</v>
      </c>
      <c r="C30" s="18" t="s">
        <v>58</v>
      </c>
      <c r="D30" s="19" t="s">
        <v>48</v>
      </c>
      <c r="E30" s="17" t="s">
        <v>145</v>
      </c>
      <c r="F30" s="17" t="s">
        <v>146</v>
      </c>
      <c r="G30" s="19" t="s">
        <v>30</v>
      </c>
      <c r="H30" s="20" t="s">
        <v>31</v>
      </c>
      <c r="I30" s="21">
        <v>9120000</v>
      </c>
      <c r="J30" s="21">
        <v>750000</v>
      </c>
      <c r="K30" s="22">
        <f>I30+J30</f>
        <v>9870000</v>
      </c>
      <c r="L30" s="23" t="s">
        <v>32</v>
      </c>
      <c r="M30" s="23" t="s">
        <v>32</v>
      </c>
      <c r="N30" s="23" t="s">
        <v>33</v>
      </c>
      <c r="O30" s="23" t="s">
        <v>33</v>
      </c>
      <c r="P30" s="19">
        <v>96</v>
      </c>
      <c r="Q30" s="20">
        <v>1</v>
      </c>
      <c r="R30" s="24">
        <v>20</v>
      </c>
      <c r="S30" s="25">
        <v>77938.95</v>
      </c>
      <c r="T30" s="19">
        <v>4</v>
      </c>
      <c r="U30" s="19" t="s">
        <v>32</v>
      </c>
      <c r="V30" s="19" t="s">
        <v>32</v>
      </c>
      <c r="W30" s="19">
        <v>31</v>
      </c>
    </row>
    <row r="31" spans="1:23" s="26" customFormat="1" ht="24" x14ac:dyDescent="0.2">
      <c r="A31" s="17" t="s">
        <v>147</v>
      </c>
      <c r="B31" s="17" t="s">
        <v>148</v>
      </c>
      <c r="C31" s="18" t="s">
        <v>58</v>
      </c>
      <c r="D31" s="19" t="s">
        <v>48</v>
      </c>
      <c r="E31" s="17" t="s">
        <v>149</v>
      </c>
      <c r="F31" s="17" t="s">
        <v>150</v>
      </c>
      <c r="G31" s="19" t="s">
        <v>30</v>
      </c>
      <c r="H31" s="20" t="s">
        <v>31</v>
      </c>
      <c r="I31" s="21">
        <v>3000000</v>
      </c>
      <c r="J31" s="21">
        <v>750000</v>
      </c>
      <c r="K31" s="22">
        <f>I31+J31</f>
        <v>3750000</v>
      </c>
      <c r="L31" s="23" t="s">
        <v>32</v>
      </c>
      <c r="M31" s="23" t="s">
        <v>32</v>
      </c>
      <c r="N31" s="23" t="s">
        <v>33</v>
      </c>
      <c r="O31" s="23" t="s">
        <v>33</v>
      </c>
      <c r="P31" s="19">
        <v>98</v>
      </c>
      <c r="Q31" s="20">
        <v>1</v>
      </c>
      <c r="R31" s="24">
        <v>20</v>
      </c>
      <c r="S31" s="25">
        <v>26689.72</v>
      </c>
      <c r="T31" s="19">
        <v>1</v>
      </c>
      <c r="U31" s="19" t="s">
        <v>32</v>
      </c>
      <c r="V31" s="19" t="s">
        <v>32</v>
      </c>
      <c r="W31" s="19">
        <v>36</v>
      </c>
    </row>
    <row r="32" spans="1:23" s="26" customFormat="1" ht="24" x14ac:dyDescent="0.2">
      <c r="A32" s="17" t="s">
        <v>151</v>
      </c>
      <c r="B32" s="17" t="s">
        <v>152</v>
      </c>
      <c r="C32" s="18" t="s">
        <v>153</v>
      </c>
      <c r="D32" s="19" t="s">
        <v>27</v>
      </c>
      <c r="E32" s="17" t="s">
        <v>28</v>
      </c>
      <c r="F32" s="17" t="s">
        <v>154</v>
      </c>
      <c r="G32" s="19" t="s">
        <v>30</v>
      </c>
      <c r="H32" s="20" t="s">
        <v>39</v>
      </c>
      <c r="I32" s="21">
        <v>8170000</v>
      </c>
      <c r="J32" s="21">
        <v>614200</v>
      </c>
      <c r="K32" s="22">
        <f>I32+J32</f>
        <v>8784200</v>
      </c>
      <c r="L32" s="23" t="s">
        <v>32</v>
      </c>
      <c r="M32" s="23" t="s">
        <v>33</v>
      </c>
      <c r="N32" s="23" t="s">
        <v>33</v>
      </c>
      <c r="O32" s="23" t="s">
        <v>33</v>
      </c>
      <c r="P32" s="19">
        <v>86</v>
      </c>
      <c r="Q32" s="20">
        <v>1</v>
      </c>
      <c r="R32" s="24">
        <v>20</v>
      </c>
      <c r="S32" s="25">
        <v>87443.7</v>
      </c>
      <c r="T32" s="19">
        <v>5</v>
      </c>
      <c r="U32" s="19" t="s">
        <v>32</v>
      </c>
      <c r="V32" s="19" t="s">
        <v>32</v>
      </c>
      <c r="W32" s="19">
        <v>58</v>
      </c>
    </row>
    <row r="33" spans="1:23" s="26" customFormat="1" ht="36" x14ac:dyDescent="0.2">
      <c r="A33" s="17" t="s">
        <v>155</v>
      </c>
      <c r="B33" s="17" t="s">
        <v>156</v>
      </c>
      <c r="C33" s="18" t="s">
        <v>42</v>
      </c>
      <c r="D33" s="19" t="s">
        <v>27</v>
      </c>
      <c r="E33" s="17" t="s">
        <v>157</v>
      </c>
      <c r="F33" s="17" t="s">
        <v>158</v>
      </c>
      <c r="G33" s="19" t="s">
        <v>30</v>
      </c>
      <c r="H33" s="20" t="s">
        <v>31</v>
      </c>
      <c r="I33" s="21">
        <v>5500000</v>
      </c>
      <c r="J33" s="21">
        <v>580500</v>
      </c>
      <c r="K33" s="22">
        <f>I33+J33</f>
        <v>6080500</v>
      </c>
      <c r="L33" s="23" t="s">
        <v>32</v>
      </c>
      <c r="M33" s="23" t="s">
        <v>32</v>
      </c>
      <c r="N33" s="23" t="s">
        <v>33</v>
      </c>
      <c r="O33" s="23" t="s">
        <v>33</v>
      </c>
      <c r="P33" s="19">
        <v>88</v>
      </c>
      <c r="Q33" s="20">
        <v>1</v>
      </c>
      <c r="R33" s="24">
        <v>20</v>
      </c>
      <c r="S33" s="25">
        <v>49430.95</v>
      </c>
      <c r="T33" s="19">
        <v>2</v>
      </c>
      <c r="U33" s="19" t="s">
        <v>32</v>
      </c>
      <c r="V33" s="19" t="s">
        <v>32</v>
      </c>
      <c r="W33" s="19">
        <v>23</v>
      </c>
    </row>
    <row r="34" spans="1:23" s="26" customFormat="1" ht="24" x14ac:dyDescent="0.2">
      <c r="A34" s="17" t="s">
        <v>159</v>
      </c>
      <c r="B34" s="17" t="s">
        <v>160</v>
      </c>
      <c r="C34" s="18" t="s">
        <v>161</v>
      </c>
      <c r="D34" s="19" t="s">
        <v>48</v>
      </c>
      <c r="E34" s="17" t="s">
        <v>149</v>
      </c>
      <c r="F34" s="17" t="s">
        <v>150</v>
      </c>
      <c r="G34" s="19" t="s">
        <v>30</v>
      </c>
      <c r="H34" s="20" t="s">
        <v>39</v>
      </c>
      <c r="I34" s="21">
        <v>5759880</v>
      </c>
      <c r="J34" s="21">
        <v>750000</v>
      </c>
      <c r="K34" s="22">
        <f>I34+J34</f>
        <v>6509880</v>
      </c>
      <c r="L34" s="23" t="s">
        <v>32</v>
      </c>
      <c r="M34" s="23" t="s">
        <v>33</v>
      </c>
      <c r="N34" s="23" t="s">
        <v>33</v>
      </c>
      <c r="O34" s="23" t="s">
        <v>33</v>
      </c>
      <c r="P34" s="19">
        <v>120</v>
      </c>
      <c r="Q34" s="20">
        <v>1</v>
      </c>
      <c r="R34" s="24">
        <v>20</v>
      </c>
      <c r="S34" s="25">
        <v>35921.199999999997</v>
      </c>
      <c r="T34" s="19">
        <v>2</v>
      </c>
      <c r="U34" s="19" t="s">
        <v>32</v>
      </c>
      <c r="V34" s="19" t="s">
        <v>32</v>
      </c>
      <c r="W34" s="19">
        <v>14</v>
      </c>
    </row>
    <row r="35" spans="1:23" s="26" customFormat="1" ht="36" x14ac:dyDescent="0.2">
      <c r="A35" s="17" t="s">
        <v>162</v>
      </c>
      <c r="B35" s="17" t="s">
        <v>163</v>
      </c>
      <c r="C35" s="18" t="s">
        <v>58</v>
      </c>
      <c r="D35" s="19" t="s">
        <v>48</v>
      </c>
      <c r="E35" s="17" t="s">
        <v>43</v>
      </c>
      <c r="F35" s="17" t="s">
        <v>44</v>
      </c>
      <c r="G35" s="19" t="s">
        <v>30</v>
      </c>
      <c r="H35" s="20" t="s">
        <v>31</v>
      </c>
      <c r="I35" s="21">
        <v>7350000</v>
      </c>
      <c r="J35" s="21">
        <v>750000</v>
      </c>
      <c r="K35" s="22">
        <f>I35+J35</f>
        <v>8100000</v>
      </c>
      <c r="L35" s="23" t="s">
        <v>32</v>
      </c>
      <c r="M35" s="23" t="s">
        <v>32</v>
      </c>
      <c r="N35" s="23" t="s">
        <v>33</v>
      </c>
      <c r="O35" s="23" t="s">
        <v>33</v>
      </c>
      <c r="P35" s="19">
        <v>110</v>
      </c>
      <c r="Q35" s="20">
        <v>1</v>
      </c>
      <c r="R35" s="24">
        <v>20</v>
      </c>
      <c r="S35" s="25">
        <v>54818.3</v>
      </c>
      <c r="T35" s="19">
        <v>3</v>
      </c>
      <c r="U35" s="19" t="s">
        <v>32</v>
      </c>
      <c r="V35" s="19" t="s">
        <v>32</v>
      </c>
      <c r="W35" s="19">
        <v>63</v>
      </c>
    </row>
    <row r="36" spans="1:23" s="26" customFormat="1" ht="24" x14ac:dyDescent="0.2">
      <c r="A36" s="17" t="s">
        <v>164</v>
      </c>
      <c r="B36" s="17" t="s">
        <v>165</v>
      </c>
      <c r="C36" s="18" t="s">
        <v>58</v>
      </c>
      <c r="D36" s="19" t="s">
        <v>48</v>
      </c>
      <c r="E36" s="17" t="s">
        <v>166</v>
      </c>
      <c r="F36" s="17" t="s">
        <v>167</v>
      </c>
      <c r="G36" s="19" t="s">
        <v>30</v>
      </c>
      <c r="H36" s="20" t="s">
        <v>39</v>
      </c>
      <c r="I36" s="21">
        <v>11000000</v>
      </c>
      <c r="J36" s="21">
        <v>0</v>
      </c>
      <c r="K36" s="22">
        <f>I36+J36</f>
        <v>11000000</v>
      </c>
      <c r="L36" s="23" t="s">
        <v>32</v>
      </c>
      <c r="M36" s="23" t="s">
        <v>33</v>
      </c>
      <c r="N36" s="23" t="s">
        <v>32</v>
      </c>
      <c r="O36" s="23" t="s">
        <v>33</v>
      </c>
      <c r="P36" s="19">
        <v>576</v>
      </c>
      <c r="Q36" s="20">
        <v>1</v>
      </c>
      <c r="R36" s="24">
        <v>26</v>
      </c>
      <c r="S36" s="25">
        <v>15786.97</v>
      </c>
      <c r="T36" s="19">
        <v>1</v>
      </c>
      <c r="U36" s="19" t="s">
        <v>32</v>
      </c>
      <c r="V36" s="19" t="s">
        <v>32</v>
      </c>
      <c r="W36" s="19">
        <v>3</v>
      </c>
    </row>
    <row r="37" spans="1:23" s="26" customFormat="1" ht="24" x14ac:dyDescent="0.2">
      <c r="A37" s="17" t="s">
        <v>168</v>
      </c>
      <c r="B37" s="17" t="s">
        <v>169</v>
      </c>
      <c r="C37" s="18" t="s">
        <v>58</v>
      </c>
      <c r="D37" s="19" t="s">
        <v>48</v>
      </c>
      <c r="E37" s="17" t="s">
        <v>59</v>
      </c>
      <c r="F37" s="17" t="s">
        <v>170</v>
      </c>
      <c r="G37" s="19" t="s">
        <v>30</v>
      </c>
      <c r="H37" s="20" t="s">
        <v>39</v>
      </c>
      <c r="I37" s="21">
        <v>8478000</v>
      </c>
      <c r="J37" s="21">
        <v>750000</v>
      </c>
      <c r="K37" s="22">
        <f>I37+J37</f>
        <v>9228000</v>
      </c>
      <c r="L37" s="23" t="s">
        <v>32</v>
      </c>
      <c r="M37" s="23" t="s">
        <v>33</v>
      </c>
      <c r="N37" s="23" t="s">
        <v>32</v>
      </c>
      <c r="O37" s="23" t="s">
        <v>33</v>
      </c>
      <c r="P37" s="19">
        <v>208</v>
      </c>
      <c r="Q37" s="20">
        <v>1</v>
      </c>
      <c r="R37" s="24">
        <v>24</v>
      </c>
      <c r="S37" s="25">
        <v>33439.599999999999</v>
      </c>
      <c r="T37" s="19">
        <v>3</v>
      </c>
      <c r="U37" s="19" t="s">
        <v>32</v>
      </c>
      <c r="V37" s="19" t="s">
        <v>32</v>
      </c>
      <c r="W37" s="19">
        <v>19</v>
      </c>
    </row>
    <row r="38" spans="1:23" s="26" customFormat="1" ht="24" x14ac:dyDescent="0.2">
      <c r="A38" s="17" t="s">
        <v>171</v>
      </c>
      <c r="B38" s="17" t="s">
        <v>172</v>
      </c>
      <c r="C38" s="18" t="s">
        <v>42</v>
      </c>
      <c r="D38" s="19" t="s">
        <v>27</v>
      </c>
      <c r="E38" s="17" t="s">
        <v>173</v>
      </c>
      <c r="F38" s="17" t="s">
        <v>174</v>
      </c>
      <c r="G38" s="19" t="s">
        <v>30</v>
      </c>
      <c r="H38" s="20" t="s">
        <v>39</v>
      </c>
      <c r="I38" s="21">
        <v>9500000</v>
      </c>
      <c r="J38" s="21">
        <v>750000</v>
      </c>
      <c r="K38" s="22">
        <f>I38+J38</f>
        <v>10250000</v>
      </c>
      <c r="L38" s="23" t="s">
        <v>32</v>
      </c>
      <c r="M38" s="23" t="s">
        <v>33</v>
      </c>
      <c r="N38" s="23" t="s">
        <v>33</v>
      </c>
      <c r="O38" s="23" t="s">
        <v>33</v>
      </c>
      <c r="P38" s="19">
        <v>128</v>
      </c>
      <c r="Q38" s="20">
        <v>1</v>
      </c>
      <c r="R38" s="24">
        <v>20</v>
      </c>
      <c r="S38" s="25">
        <v>51042.83</v>
      </c>
      <c r="T38" s="19">
        <v>2</v>
      </c>
      <c r="U38" s="19" t="s">
        <v>32</v>
      </c>
      <c r="V38" s="19" t="s">
        <v>32</v>
      </c>
      <c r="W38" s="19">
        <v>28</v>
      </c>
    </row>
    <row r="39" spans="1:23" s="26" customFormat="1" ht="24" x14ac:dyDescent="0.2">
      <c r="A39" s="17" t="s">
        <v>175</v>
      </c>
      <c r="B39" s="17" t="s">
        <v>176</v>
      </c>
      <c r="C39" s="18" t="s">
        <v>42</v>
      </c>
      <c r="D39" s="19" t="s">
        <v>27</v>
      </c>
      <c r="E39" s="17" t="s">
        <v>173</v>
      </c>
      <c r="F39" s="17" t="s">
        <v>177</v>
      </c>
      <c r="G39" s="19" t="s">
        <v>30</v>
      </c>
      <c r="H39" s="20" t="s">
        <v>39</v>
      </c>
      <c r="I39" s="21">
        <v>3500000</v>
      </c>
      <c r="J39" s="21">
        <v>397500</v>
      </c>
      <c r="K39" s="22">
        <f>I39+J39</f>
        <v>3897500</v>
      </c>
      <c r="L39" s="23" t="s">
        <v>32</v>
      </c>
      <c r="M39" s="23" t="s">
        <v>33</v>
      </c>
      <c r="N39" s="23" t="s">
        <v>33</v>
      </c>
      <c r="O39" s="23" t="s">
        <v>33</v>
      </c>
      <c r="P39" s="19">
        <v>60</v>
      </c>
      <c r="Q39" s="20">
        <v>1</v>
      </c>
      <c r="R39" s="24">
        <v>20</v>
      </c>
      <c r="S39" s="25">
        <v>53693.5</v>
      </c>
      <c r="T39" s="19">
        <v>3</v>
      </c>
      <c r="U39" s="19" t="s">
        <v>32</v>
      </c>
      <c r="V39" s="19" t="s">
        <v>32</v>
      </c>
      <c r="W39" s="19">
        <v>15</v>
      </c>
    </row>
    <row r="40" spans="1:23" s="26" customFormat="1" ht="24" x14ac:dyDescent="0.2">
      <c r="A40" s="17" t="s">
        <v>178</v>
      </c>
      <c r="B40" s="17" t="s">
        <v>179</v>
      </c>
      <c r="C40" s="18" t="s">
        <v>58</v>
      </c>
      <c r="D40" s="19" t="s">
        <v>48</v>
      </c>
      <c r="E40" s="17" t="s">
        <v>132</v>
      </c>
      <c r="F40" s="17" t="s">
        <v>180</v>
      </c>
      <c r="G40" s="19" t="s">
        <v>30</v>
      </c>
      <c r="H40" s="20" t="s">
        <v>31</v>
      </c>
      <c r="I40" s="21">
        <v>11000000</v>
      </c>
      <c r="J40" s="21">
        <v>750000</v>
      </c>
      <c r="K40" s="22">
        <f>I40+J40</f>
        <v>11750000</v>
      </c>
      <c r="L40" s="23" t="s">
        <v>32</v>
      </c>
      <c r="M40" s="23" t="s">
        <v>32</v>
      </c>
      <c r="N40" s="23" t="s">
        <v>33</v>
      </c>
      <c r="O40" s="23" t="s">
        <v>33</v>
      </c>
      <c r="P40" s="19">
        <v>116</v>
      </c>
      <c r="Q40" s="20">
        <v>1</v>
      </c>
      <c r="R40" s="24">
        <v>20</v>
      </c>
      <c r="S40" s="25">
        <v>72351.679999999993</v>
      </c>
      <c r="T40" s="19">
        <v>4</v>
      </c>
      <c r="U40" s="19" t="s">
        <v>32</v>
      </c>
      <c r="V40" s="19" t="s">
        <v>32</v>
      </c>
      <c r="W40" s="19">
        <v>5</v>
      </c>
    </row>
    <row r="41" spans="1:23" s="26" customFormat="1" ht="36" x14ac:dyDescent="0.2">
      <c r="A41" s="17" t="s">
        <v>181</v>
      </c>
      <c r="B41" s="17" t="s">
        <v>182</v>
      </c>
      <c r="C41" s="18" t="s">
        <v>58</v>
      </c>
      <c r="D41" s="19" t="s">
        <v>48</v>
      </c>
      <c r="E41" s="17" t="s">
        <v>132</v>
      </c>
      <c r="F41" s="17" t="s">
        <v>183</v>
      </c>
      <c r="G41" s="19" t="s">
        <v>30</v>
      </c>
      <c r="H41" s="20" t="s">
        <v>31</v>
      </c>
      <c r="I41" s="21">
        <v>11000000</v>
      </c>
      <c r="J41" s="21">
        <v>750000</v>
      </c>
      <c r="K41" s="22">
        <f>I41+J41</f>
        <v>11750000</v>
      </c>
      <c r="L41" s="23" t="s">
        <v>32</v>
      </c>
      <c r="M41" s="23" t="s">
        <v>32</v>
      </c>
      <c r="N41" s="23" t="s">
        <v>33</v>
      </c>
      <c r="O41" s="23" t="s">
        <v>33</v>
      </c>
      <c r="P41" s="19">
        <v>116</v>
      </c>
      <c r="Q41" s="20">
        <v>1</v>
      </c>
      <c r="R41" s="24">
        <v>20</v>
      </c>
      <c r="S41" s="25">
        <v>77797.5</v>
      </c>
      <c r="T41" s="19">
        <v>4</v>
      </c>
      <c r="U41" s="19" t="s">
        <v>32</v>
      </c>
      <c r="V41" s="19" t="s">
        <v>32</v>
      </c>
      <c r="W41" s="19">
        <v>52</v>
      </c>
    </row>
    <row r="42" spans="1:23" s="26" customFormat="1" ht="24" x14ac:dyDescent="0.2">
      <c r="A42" s="17" t="s">
        <v>184</v>
      </c>
      <c r="B42" s="17" t="s">
        <v>185</v>
      </c>
      <c r="C42" s="18" t="s">
        <v>89</v>
      </c>
      <c r="D42" s="19" t="s">
        <v>48</v>
      </c>
      <c r="E42" s="17" t="s">
        <v>186</v>
      </c>
      <c r="F42" s="17" t="s">
        <v>187</v>
      </c>
      <c r="G42" s="19" t="s">
        <v>30</v>
      </c>
      <c r="H42" s="20" t="s">
        <v>39</v>
      </c>
      <c r="I42" s="21">
        <v>6744900</v>
      </c>
      <c r="J42" s="21">
        <v>581400</v>
      </c>
      <c r="K42" s="22">
        <f>I42+J42</f>
        <v>7326300</v>
      </c>
      <c r="L42" s="23" t="s">
        <v>32</v>
      </c>
      <c r="M42" s="23" t="s">
        <v>33</v>
      </c>
      <c r="N42" s="23" t="s">
        <v>33</v>
      </c>
      <c r="O42" s="23" t="s">
        <v>33</v>
      </c>
      <c r="P42" s="19">
        <v>71</v>
      </c>
      <c r="Q42" s="20">
        <v>1</v>
      </c>
      <c r="R42" s="24">
        <v>20</v>
      </c>
      <c r="S42" s="25">
        <v>87442.4</v>
      </c>
      <c r="T42" s="19">
        <v>5</v>
      </c>
      <c r="U42" s="19" t="s">
        <v>32</v>
      </c>
      <c r="V42" s="19" t="s">
        <v>32</v>
      </c>
      <c r="W42" s="19">
        <v>1</v>
      </c>
    </row>
    <row r="43" spans="1:23" s="26" customFormat="1" ht="24" x14ac:dyDescent="0.2">
      <c r="A43" s="17" t="s">
        <v>188</v>
      </c>
      <c r="B43" s="17" t="s">
        <v>189</v>
      </c>
      <c r="C43" s="18" t="s">
        <v>161</v>
      </c>
      <c r="D43" s="19" t="s">
        <v>48</v>
      </c>
      <c r="E43" s="17" t="s">
        <v>190</v>
      </c>
      <c r="F43" s="17" t="s">
        <v>191</v>
      </c>
      <c r="G43" s="19" t="s">
        <v>99</v>
      </c>
      <c r="H43" s="20" t="s">
        <v>31</v>
      </c>
      <c r="I43" s="21">
        <v>2000000</v>
      </c>
      <c r="J43" s="21">
        <v>750000</v>
      </c>
      <c r="K43" s="22">
        <f>I43+J43</f>
        <v>2750000</v>
      </c>
      <c r="L43" s="23" t="s">
        <v>32</v>
      </c>
      <c r="M43" s="23" t="s">
        <v>33</v>
      </c>
      <c r="N43" s="23" t="s">
        <v>33</v>
      </c>
      <c r="O43" s="23" t="s">
        <v>33</v>
      </c>
      <c r="P43" s="19">
        <v>90</v>
      </c>
      <c r="Q43" s="20">
        <v>1</v>
      </c>
      <c r="R43" s="27">
        <v>20</v>
      </c>
      <c r="S43" s="25">
        <v>18186.669999999998</v>
      </c>
      <c r="T43" s="19">
        <v>1</v>
      </c>
      <c r="U43" s="23" t="s">
        <v>32</v>
      </c>
      <c r="V43" s="23" t="s">
        <v>32</v>
      </c>
      <c r="W43" s="19">
        <v>44</v>
      </c>
    </row>
    <row r="44" spans="1:23" s="26" customFormat="1" ht="36" x14ac:dyDescent="0.2">
      <c r="A44" s="17" t="s">
        <v>192</v>
      </c>
      <c r="B44" s="17" t="s">
        <v>193</v>
      </c>
      <c r="C44" s="18" t="s">
        <v>84</v>
      </c>
      <c r="D44" s="19" t="s">
        <v>27</v>
      </c>
      <c r="E44" s="17" t="s">
        <v>85</v>
      </c>
      <c r="F44" s="17" t="s">
        <v>86</v>
      </c>
      <c r="G44" s="19" t="s">
        <v>30</v>
      </c>
      <c r="H44" s="20" t="s">
        <v>39</v>
      </c>
      <c r="I44" s="21">
        <v>9120000</v>
      </c>
      <c r="J44" s="21">
        <v>750000</v>
      </c>
      <c r="K44" s="22">
        <f>I44+J44</f>
        <v>9870000</v>
      </c>
      <c r="L44" s="23" t="s">
        <v>32</v>
      </c>
      <c r="M44" s="23" t="s">
        <v>33</v>
      </c>
      <c r="N44" s="23" t="s">
        <v>33</v>
      </c>
      <c r="O44" s="23" t="s">
        <v>33</v>
      </c>
      <c r="P44" s="19">
        <v>96</v>
      </c>
      <c r="Q44" s="20">
        <v>1</v>
      </c>
      <c r="R44" s="24">
        <v>20</v>
      </c>
      <c r="S44" s="25">
        <v>93474.3</v>
      </c>
      <c r="T44" s="19">
        <v>5</v>
      </c>
      <c r="U44" s="19" t="s">
        <v>32</v>
      </c>
      <c r="V44" s="19" t="s">
        <v>32</v>
      </c>
      <c r="W44" s="19">
        <v>37</v>
      </c>
    </row>
    <row r="45" spans="1:23" s="26" customFormat="1" ht="36" x14ac:dyDescent="0.2">
      <c r="A45" s="17" t="s">
        <v>194</v>
      </c>
      <c r="B45" s="17" t="s">
        <v>195</v>
      </c>
      <c r="C45" s="18" t="s">
        <v>136</v>
      </c>
      <c r="D45" s="19" t="s">
        <v>48</v>
      </c>
      <c r="E45" s="17" t="s">
        <v>137</v>
      </c>
      <c r="F45" s="17" t="s">
        <v>196</v>
      </c>
      <c r="G45" s="19" t="s">
        <v>30</v>
      </c>
      <c r="H45" s="20" t="s">
        <v>31</v>
      </c>
      <c r="I45" s="21">
        <v>11000000</v>
      </c>
      <c r="J45" s="21">
        <v>750000</v>
      </c>
      <c r="K45" s="22">
        <f>I45+J45</f>
        <v>11750000</v>
      </c>
      <c r="L45" s="23" t="s">
        <v>32</v>
      </c>
      <c r="M45" s="23" t="s">
        <v>32</v>
      </c>
      <c r="N45" s="23" t="s">
        <v>33</v>
      </c>
      <c r="O45" s="23" t="s">
        <v>33</v>
      </c>
      <c r="P45" s="19">
        <v>138</v>
      </c>
      <c r="Q45" s="20">
        <v>1</v>
      </c>
      <c r="R45" s="27">
        <v>20</v>
      </c>
      <c r="S45" s="25">
        <v>65395</v>
      </c>
      <c r="T45" s="19">
        <v>3</v>
      </c>
      <c r="U45" s="23" t="s">
        <v>32</v>
      </c>
      <c r="V45" s="23" t="s">
        <v>32</v>
      </c>
      <c r="W45" s="19">
        <v>45</v>
      </c>
    </row>
    <row r="46" spans="1:23" s="26" customFormat="1" ht="24" x14ac:dyDescent="0.2">
      <c r="A46" s="17" t="s">
        <v>197</v>
      </c>
      <c r="B46" s="17" t="s">
        <v>198</v>
      </c>
      <c r="C46" s="18" t="s">
        <v>26</v>
      </c>
      <c r="D46" s="19" t="s">
        <v>27</v>
      </c>
      <c r="E46" s="17" t="s">
        <v>190</v>
      </c>
      <c r="F46" s="17" t="s">
        <v>199</v>
      </c>
      <c r="G46" s="19" t="s">
        <v>30</v>
      </c>
      <c r="H46" s="20" t="s">
        <v>39</v>
      </c>
      <c r="I46" s="21">
        <v>7500000</v>
      </c>
      <c r="J46" s="21">
        <v>750000</v>
      </c>
      <c r="K46" s="22">
        <f>I46+J46</f>
        <v>8250000</v>
      </c>
      <c r="L46" s="23" t="s">
        <v>32</v>
      </c>
      <c r="M46" s="23" t="s">
        <v>33</v>
      </c>
      <c r="N46" s="23" t="s">
        <v>33</v>
      </c>
      <c r="O46" s="23" t="s">
        <v>33</v>
      </c>
      <c r="P46" s="19">
        <v>144</v>
      </c>
      <c r="Q46" s="20">
        <v>1</v>
      </c>
      <c r="R46" s="24">
        <v>20</v>
      </c>
      <c r="S46" s="25">
        <v>44562.5</v>
      </c>
      <c r="T46" s="19">
        <v>2</v>
      </c>
      <c r="U46" s="19" t="s">
        <v>32</v>
      </c>
      <c r="V46" s="19" t="s">
        <v>32</v>
      </c>
      <c r="W46" s="19">
        <v>39</v>
      </c>
    </row>
    <row r="47" spans="1:23" s="26" customFormat="1" ht="24" x14ac:dyDescent="0.2">
      <c r="A47" s="17" t="s">
        <v>200</v>
      </c>
      <c r="B47" s="17" t="s">
        <v>201</v>
      </c>
      <c r="C47" s="18" t="s">
        <v>47</v>
      </c>
      <c r="D47" s="19" t="s">
        <v>48</v>
      </c>
      <c r="E47" s="17" t="s">
        <v>202</v>
      </c>
      <c r="F47" s="17" t="s">
        <v>203</v>
      </c>
      <c r="G47" s="19" t="s">
        <v>30</v>
      </c>
      <c r="H47" s="20" t="s">
        <v>31</v>
      </c>
      <c r="I47" s="21">
        <v>9499900</v>
      </c>
      <c r="J47" s="21">
        <v>689000</v>
      </c>
      <c r="K47" s="22">
        <f>I47+J47</f>
        <v>10188900</v>
      </c>
      <c r="L47" s="23" t="s">
        <v>32</v>
      </c>
      <c r="M47" s="23" t="s">
        <v>32</v>
      </c>
      <c r="N47" s="23" t="s">
        <v>33</v>
      </c>
      <c r="O47" s="23" t="s">
        <v>33</v>
      </c>
      <c r="P47" s="19">
        <v>100</v>
      </c>
      <c r="Q47" s="20">
        <v>1</v>
      </c>
      <c r="R47" s="30">
        <v>16.87</v>
      </c>
      <c r="S47" s="25">
        <v>87442.78</v>
      </c>
      <c r="T47" s="19">
        <v>5</v>
      </c>
      <c r="U47" s="19" t="s">
        <v>32</v>
      </c>
      <c r="V47" s="19" t="s">
        <v>32</v>
      </c>
      <c r="W47" s="19">
        <v>48</v>
      </c>
    </row>
    <row r="48" spans="1:23" s="26" customFormat="1" ht="48" x14ac:dyDescent="0.2">
      <c r="A48" s="18" t="s">
        <v>204</v>
      </c>
      <c r="B48" s="17" t="s">
        <v>205</v>
      </c>
      <c r="C48" s="18" t="s">
        <v>89</v>
      </c>
      <c r="D48" s="19" t="s">
        <v>48</v>
      </c>
      <c r="E48" s="17" t="s">
        <v>206</v>
      </c>
      <c r="F48" s="17" t="s">
        <v>207</v>
      </c>
      <c r="G48" s="19" t="s">
        <v>30</v>
      </c>
      <c r="H48" s="20" t="s">
        <v>39</v>
      </c>
      <c r="I48" s="21">
        <v>4500000</v>
      </c>
      <c r="J48" s="21">
        <v>568260</v>
      </c>
      <c r="K48" s="22">
        <f>I48+J48</f>
        <v>5068260</v>
      </c>
      <c r="L48" s="23" t="s">
        <v>32</v>
      </c>
      <c r="M48" s="23" t="s">
        <v>33</v>
      </c>
      <c r="N48" s="23" t="s">
        <v>33</v>
      </c>
      <c r="O48" s="23" t="s">
        <v>33</v>
      </c>
      <c r="P48" s="19">
        <v>84</v>
      </c>
      <c r="Q48" s="20">
        <v>1</v>
      </c>
      <c r="R48" s="24">
        <v>20</v>
      </c>
      <c r="S48" s="25">
        <v>52711.07</v>
      </c>
      <c r="T48" s="19">
        <v>3</v>
      </c>
      <c r="U48" s="19" t="s">
        <v>32</v>
      </c>
      <c r="V48" s="19" t="s">
        <v>32</v>
      </c>
      <c r="W48" s="19">
        <v>54</v>
      </c>
    </row>
    <row r="49" spans="1:23" s="26" customFormat="1" ht="24" x14ac:dyDescent="0.2">
      <c r="A49" s="31" t="s">
        <v>208</v>
      </c>
      <c r="B49" s="32" t="s">
        <v>209</v>
      </c>
      <c r="C49" s="18" t="s">
        <v>89</v>
      </c>
      <c r="D49" s="19" t="s">
        <v>48</v>
      </c>
      <c r="E49" s="17" t="s">
        <v>206</v>
      </c>
      <c r="F49" s="33" t="s">
        <v>210</v>
      </c>
      <c r="G49" s="19" t="s">
        <v>30</v>
      </c>
      <c r="H49" s="20" t="s">
        <v>31</v>
      </c>
      <c r="I49" s="21">
        <v>5500000</v>
      </c>
      <c r="J49" s="21">
        <v>519800</v>
      </c>
      <c r="K49" s="22">
        <f>I49+J49</f>
        <v>6019800</v>
      </c>
      <c r="L49" s="23" t="s">
        <v>32</v>
      </c>
      <c r="M49" s="23" t="s">
        <v>32</v>
      </c>
      <c r="N49" s="23" t="s">
        <v>33</v>
      </c>
      <c r="O49" s="23" t="s">
        <v>33</v>
      </c>
      <c r="P49" s="19">
        <v>80</v>
      </c>
      <c r="Q49" s="20">
        <v>1</v>
      </c>
      <c r="R49" s="24">
        <v>20</v>
      </c>
      <c r="S49" s="25">
        <v>54374.05</v>
      </c>
      <c r="T49" s="19">
        <v>3</v>
      </c>
      <c r="U49" s="19" t="s">
        <v>32</v>
      </c>
      <c r="V49" s="19" t="s">
        <v>32</v>
      </c>
      <c r="W49" s="19">
        <v>62</v>
      </c>
    </row>
    <row r="50" spans="1:23" s="26" customFormat="1" ht="24" x14ac:dyDescent="0.2">
      <c r="A50" s="34" t="s">
        <v>211</v>
      </c>
      <c r="B50" s="32" t="s">
        <v>212</v>
      </c>
      <c r="C50" s="18" t="s">
        <v>72</v>
      </c>
      <c r="D50" s="19" t="s">
        <v>27</v>
      </c>
      <c r="E50" s="17" t="s">
        <v>213</v>
      </c>
      <c r="F50" s="33" t="s">
        <v>214</v>
      </c>
      <c r="G50" s="19" t="s">
        <v>30</v>
      </c>
      <c r="H50" s="20" t="s">
        <v>39</v>
      </c>
      <c r="I50" s="21">
        <v>6250000</v>
      </c>
      <c r="J50" s="21">
        <v>750000</v>
      </c>
      <c r="K50" s="22">
        <f>I50+J50</f>
        <v>7000000</v>
      </c>
      <c r="L50" s="23" t="s">
        <v>32</v>
      </c>
      <c r="M50" s="23" t="s">
        <v>33</v>
      </c>
      <c r="N50" s="23" t="s">
        <v>33</v>
      </c>
      <c r="O50" s="23" t="s">
        <v>33</v>
      </c>
      <c r="P50" s="19">
        <v>80</v>
      </c>
      <c r="Q50" s="20">
        <v>1</v>
      </c>
      <c r="R50" s="24">
        <v>20</v>
      </c>
      <c r="S50" s="25">
        <v>66877.17</v>
      </c>
      <c r="T50" s="19">
        <v>4</v>
      </c>
      <c r="U50" s="19" t="s">
        <v>32</v>
      </c>
      <c r="V50" s="19" t="s">
        <v>32</v>
      </c>
      <c r="W50" s="19">
        <v>49</v>
      </c>
    </row>
    <row r="51" spans="1:23" s="26" customFormat="1" ht="24" x14ac:dyDescent="0.2">
      <c r="A51" s="34" t="s">
        <v>215</v>
      </c>
      <c r="B51" s="32" t="s">
        <v>216</v>
      </c>
      <c r="C51" s="18" t="s">
        <v>72</v>
      </c>
      <c r="D51" s="19" t="s">
        <v>27</v>
      </c>
      <c r="E51" s="17" t="s">
        <v>213</v>
      </c>
      <c r="F51" s="33" t="s">
        <v>217</v>
      </c>
      <c r="G51" s="19" t="s">
        <v>30</v>
      </c>
      <c r="H51" s="20" t="s">
        <v>39</v>
      </c>
      <c r="I51" s="21">
        <v>5000000</v>
      </c>
      <c r="J51" s="21">
        <v>723300</v>
      </c>
      <c r="K51" s="22">
        <f>I51+J51</f>
        <v>5723300</v>
      </c>
      <c r="L51" s="23" t="s">
        <v>32</v>
      </c>
      <c r="M51" s="23" t="s">
        <v>33</v>
      </c>
      <c r="N51" s="23" t="s">
        <v>33</v>
      </c>
      <c r="O51" s="23" t="s">
        <v>33</v>
      </c>
      <c r="P51" s="19">
        <v>56</v>
      </c>
      <c r="Q51" s="20">
        <v>1</v>
      </c>
      <c r="R51" s="24">
        <v>20</v>
      </c>
      <c r="S51" s="25">
        <v>82183.929999999993</v>
      </c>
      <c r="T51" s="19">
        <v>5</v>
      </c>
      <c r="U51" s="19" t="s">
        <v>32</v>
      </c>
      <c r="V51" s="19" t="s">
        <v>32</v>
      </c>
      <c r="W51" s="19">
        <v>4</v>
      </c>
    </row>
    <row r="52" spans="1:23" s="26" customFormat="1" ht="24" x14ac:dyDescent="0.2">
      <c r="A52" s="34" t="s">
        <v>218</v>
      </c>
      <c r="B52" s="32" t="s">
        <v>219</v>
      </c>
      <c r="C52" s="18" t="s">
        <v>58</v>
      </c>
      <c r="D52" s="19" t="s">
        <v>48</v>
      </c>
      <c r="E52" s="17" t="s">
        <v>220</v>
      </c>
      <c r="F52" s="33" t="s">
        <v>221</v>
      </c>
      <c r="G52" s="19" t="s">
        <v>30</v>
      </c>
      <c r="H52" s="20" t="s">
        <v>39</v>
      </c>
      <c r="I52" s="21">
        <v>11000000</v>
      </c>
      <c r="J52" s="21">
        <v>750000</v>
      </c>
      <c r="K52" s="22">
        <f>I52+J52</f>
        <v>11750000</v>
      </c>
      <c r="L52" s="23" t="s">
        <v>32</v>
      </c>
      <c r="M52" s="23" t="s">
        <v>33</v>
      </c>
      <c r="N52" s="23" t="s">
        <v>33</v>
      </c>
      <c r="O52" s="23" t="s">
        <v>33</v>
      </c>
      <c r="P52" s="19">
        <v>400</v>
      </c>
      <c r="Q52" s="20">
        <v>1</v>
      </c>
      <c r="R52" s="24">
        <v>20</v>
      </c>
      <c r="S52" s="25">
        <v>20336.25</v>
      </c>
      <c r="T52" s="19">
        <v>1</v>
      </c>
      <c r="U52" s="19" t="s">
        <v>32</v>
      </c>
      <c r="V52" s="19" t="s">
        <v>32</v>
      </c>
      <c r="W52" s="19">
        <v>51</v>
      </c>
    </row>
    <row r="53" spans="1:23" s="26" customFormat="1" ht="36" x14ac:dyDescent="0.2">
      <c r="A53" s="34" t="s">
        <v>222</v>
      </c>
      <c r="B53" s="32" t="s">
        <v>223</v>
      </c>
      <c r="C53" s="18" t="s">
        <v>224</v>
      </c>
      <c r="D53" s="19" t="s">
        <v>48</v>
      </c>
      <c r="E53" s="17" t="s">
        <v>76</v>
      </c>
      <c r="F53" s="33" t="s">
        <v>225</v>
      </c>
      <c r="G53" s="19" t="s">
        <v>30</v>
      </c>
      <c r="H53" s="20" t="s">
        <v>39</v>
      </c>
      <c r="I53" s="21">
        <v>7000000</v>
      </c>
      <c r="J53" s="21">
        <v>750000</v>
      </c>
      <c r="K53" s="22">
        <f>I53+J53</f>
        <v>7750000</v>
      </c>
      <c r="L53" s="23" t="s">
        <v>32</v>
      </c>
      <c r="M53" s="23" t="s">
        <v>33</v>
      </c>
      <c r="N53" s="23" t="s">
        <v>33</v>
      </c>
      <c r="O53" s="23" t="s">
        <v>33</v>
      </c>
      <c r="P53" s="19">
        <v>175</v>
      </c>
      <c r="Q53" s="20">
        <v>1</v>
      </c>
      <c r="R53" s="24">
        <v>20</v>
      </c>
      <c r="S53" s="25">
        <v>36818.400000000001</v>
      </c>
      <c r="T53" s="19">
        <v>2</v>
      </c>
      <c r="U53" s="19" t="s">
        <v>32</v>
      </c>
      <c r="V53" s="19" t="s">
        <v>32</v>
      </c>
      <c r="W53" s="19">
        <v>34</v>
      </c>
    </row>
    <row r="54" spans="1:23" s="26" customFormat="1" ht="24" x14ac:dyDescent="0.2">
      <c r="A54" s="34" t="s">
        <v>226</v>
      </c>
      <c r="B54" s="32" t="s">
        <v>227</v>
      </c>
      <c r="C54" s="18" t="s">
        <v>136</v>
      </c>
      <c r="D54" s="19" t="s">
        <v>48</v>
      </c>
      <c r="E54" s="17" t="s">
        <v>202</v>
      </c>
      <c r="F54" s="33" t="s">
        <v>228</v>
      </c>
      <c r="G54" s="19" t="s">
        <v>30</v>
      </c>
      <c r="H54" s="20" t="s">
        <v>31</v>
      </c>
      <c r="I54" s="21">
        <v>9499900</v>
      </c>
      <c r="J54" s="21">
        <v>683500</v>
      </c>
      <c r="K54" s="22">
        <f>I54+J54</f>
        <v>10183400</v>
      </c>
      <c r="L54" s="23" t="s">
        <v>32</v>
      </c>
      <c r="M54" s="23" t="s">
        <v>32</v>
      </c>
      <c r="N54" s="23" t="s">
        <v>33</v>
      </c>
      <c r="O54" s="23" t="s">
        <v>33</v>
      </c>
      <c r="P54" s="19">
        <v>100</v>
      </c>
      <c r="Q54" s="20">
        <v>1</v>
      </c>
      <c r="R54" s="24">
        <v>20</v>
      </c>
      <c r="S54" s="25">
        <v>80789.52</v>
      </c>
      <c r="T54" s="19">
        <v>5</v>
      </c>
      <c r="U54" s="19" t="s">
        <v>32</v>
      </c>
      <c r="V54" s="19" t="s">
        <v>32</v>
      </c>
      <c r="W54" s="19">
        <v>47</v>
      </c>
    </row>
    <row r="55" spans="1:23" s="26" customFormat="1" ht="24" x14ac:dyDescent="0.2">
      <c r="A55" s="18" t="s">
        <v>229</v>
      </c>
      <c r="B55" s="35" t="s">
        <v>230</v>
      </c>
      <c r="C55" s="18" t="s">
        <v>47</v>
      </c>
      <c r="D55" s="19" t="s">
        <v>48</v>
      </c>
      <c r="E55" s="17" t="s">
        <v>231</v>
      </c>
      <c r="F55" s="33" t="s">
        <v>232</v>
      </c>
      <c r="G55" s="19" t="s">
        <v>30</v>
      </c>
      <c r="H55" s="20" t="s">
        <v>31</v>
      </c>
      <c r="I55" s="21">
        <v>8360000</v>
      </c>
      <c r="J55" s="21">
        <v>624300</v>
      </c>
      <c r="K55" s="22">
        <f>I55+J55</f>
        <v>8984300</v>
      </c>
      <c r="L55" s="23" t="s">
        <v>32</v>
      </c>
      <c r="M55" s="23" t="s">
        <v>32</v>
      </c>
      <c r="N55" s="23" t="s">
        <v>33</v>
      </c>
      <c r="O55" s="23" t="s">
        <v>33</v>
      </c>
      <c r="P55" s="19">
        <v>88</v>
      </c>
      <c r="Q55" s="20">
        <v>1</v>
      </c>
      <c r="R55" s="24">
        <v>20</v>
      </c>
      <c r="S55" s="25">
        <v>87443.7</v>
      </c>
      <c r="T55" s="19">
        <v>5</v>
      </c>
      <c r="U55" s="19" t="s">
        <v>32</v>
      </c>
      <c r="V55" s="19" t="s">
        <v>32</v>
      </c>
      <c r="W55" s="19">
        <v>10</v>
      </c>
    </row>
    <row r="56" spans="1:23" s="26" customFormat="1" ht="24" x14ac:dyDescent="0.2">
      <c r="A56" s="18" t="s">
        <v>233</v>
      </c>
      <c r="B56" s="35" t="s">
        <v>234</v>
      </c>
      <c r="C56" s="18" t="s">
        <v>136</v>
      </c>
      <c r="D56" s="19" t="s">
        <v>48</v>
      </c>
      <c r="E56" s="17" t="s">
        <v>231</v>
      </c>
      <c r="F56" s="33" t="s">
        <v>232</v>
      </c>
      <c r="G56" s="19" t="s">
        <v>30</v>
      </c>
      <c r="H56" s="20" t="s">
        <v>31</v>
      </c>
      <c r="I56" s="21">
        <v>11000000</v>
      </c>
      <c r="J56" s="21">
        <v>750000</v>
      </c>
      <c r="K56" s="22">
        <f>I56+J56</f>
        <v>11750000</v>
      </c>
      <c r="L56" s="23" t="s">
        <v>32</v>
      </c>
      <c r="M56" s="23" t="s">
        <v>32</v>
      </c>
      <c r="N56" s="23" t="s">
        <v>33</v>
      </c>
      <c r="O56" s="23" t="s">
        <v>33</v>
      </c>
      <c r="P56" s="19">
        <v>120</v>
      </c>
      <c r="Q56" s="20">
        <v>1</v>
      </c>
      <c r="R56" s="24">
        <v>20</v>
      </c>
      <c r="S56" s="25">
        <v>84375.5</v>
      </c>
      <c r="T56" s="19">
        <v>5</v>
      </c>
      <c r="U56" s="19" t="s">
        <v>32</v>
      </c>
      <c r="V56" s="19" t="s">
        <v>32</v>
      </c>
      <c r="W56" s="19">
        <v>2</v>
      </c>
    </row>
    <row r="57" spans="1:23" s="26" customFormat="1" ht="24" x14ac:dyDescent="0.2">
      <c r="A57" s="18" t="s">
        <v>235</v>
      </c>
      <c r="B57" s="35" t="s">
        <v>236</v>
      </c>
      <c r="C57" s="18" t="s">
        <v>136</v>
      </c>
      <c r="D57" s="19" t="s">
        <v>48</v>
      </c>
      <c r="E57" s="17" t="s">
        <v>141</v>
      </c>
      <c r="F57" s="33" t="s">
        <v>237</v>
      </c>
      <c r="G57" s="19" t="s">
        <v>30</v>
      </c>
      <c r="H57" s="20" t="s">
        <v>31</v>
      </c>
      <c r="I57" s="21">
        <v>8020000</v>
      </c>
      <c r="J57" s="21">
        <v>672600</v>
      </c>
      <c r="K57" s="22">
        <f>I57+J57</f>
        <v>8692600</v>
      </c>
      <c r="L57" s="23" t="s">
        <v>32</v>
      </c>
      <c r="M57" s="23" t="s">
        <v>32</v>
      </c>
      <c r="N57" s="23" t="s">
        <v>33</v>
      </c>
      <c r="O57" s="23" t="s">
        <v>33</v>
      </c>
      <c r="P57" s="19">
        <v>96</v>
      </c>
      <c r="Q57" s="20">
        <v>1</v>
      </c>
      <c r="R57" s="24">
        <v>20</v>
      </c>
      <c r="S57" s="25">
        <v>88387.08</v>
      </c>
      <c r="T57" s="19">
        <v>5</v>
      </c>
      <c r="U57" s="19" t="s">
        <v>32</v>
      </c>
      <c r="V57" s="19" t="s">
        <v>32</v>
      </c>
      <c r="W57" s="19">
        <v>56</v>
      </c>
    </row>
    <row r="58" spans="1:23" s="10" customFormat="1" ht="27" customHeight="1" x14ac:dyDescent="0.2">
      <c r="A58" s="5" t="s">
        <v>238</v>
      </c>
      <c r="B58" s="6"/>
      <c r="C58" s="7"/>
      <c r="D58" s="8"/>
      <c r="E58" s="9"/>
      <c r="G58" s="8"/>
      <c r="H58" s="11"/>
      <c r="I58" s="12"/>
      <c r="J58" s="12"/>
      <c r="K58" s="13"/>
      <c r="L58" s="14"/>
      <c r="M58" s="14"/>
      <c r="N58" s="14"/>
      <c r="O58" s="14"/>
      <c r="P58" s="8"/>
      <c r="Q58" s="11"/>
      <c r="R58" s="15"/>
      <c r="S58" s="16"/>
      <c r="T58" s="8"/>
      <c r="U58" s="8"/>
      <c r="V58" s="8"/>
      <c r="W58" s="8"/>
    </row>
    <row r="59" spans="1:23" s="26" customFormat="1" ht="24" x14ac:dyDescent="0.2">
      <c r="A59" s="17" t="s">
        <v>239</v>
      </c>
      <c r="B59" s="17" t="s">
        <v>240</v>
      </c>
      <c r="C59" s="18" t="s">
        <v>58</v>
      </c>
      <c r="D59" s="19" t="s">
        <v>48</v>
      </c>
      <c r="E59" s="17" t="s">
        <v>241</v>
      </c>
      <c r="F59" s="17" t="s">
        <v>242</v>
      </c>
      <c r="G59" s="19" t="s">
        <v>30</v>
      </c>
      <c r="H59" s="20" t="s">
        <v>31</v>
      </c>
      <c r="I59" s="21">
        <v>3000000</v>
      </c>
      <c r="J59" s="21">
        <v>750000</v>
      </c>
      <c r="K59" s="22">
        <f>I59+J59</f>
        <v>3750000</v>
      </c>
      <c r="L59" s="23" t="s">
        <v>33</v>
      </c>
      <c r="M59" s="23" t="s">
        <v>32</v>
      </c>
      <c r="N59" s="23" t="s">
        <v>33</v>
      </c>
      <c r="O59" s="23" t="s">
        <v>33</v>
      </c>
      <c r="P59" s="19">
        <v>94</v>
      </c>
      <c r="Q59" s="20">
        <v>1</v>
      </c>
      <c r="R59" s="27">
        <v>20</v>
      </c>
      <c r="S59" s="25">
        <v>26183.3</v>
      </c>
      <c r="T59" s="19">
        <v>1</v>
      </c>
      <c r="U59" s="23" t="s">
        <v>32</v>
      </c>
      <c r="V59" s="23" t="s">
        <v>32</v>
      </c>
      <c r="W59" s="19">
        <v>20</v>
      </c>
    </row>
    <row r="60" spans="1:23" s="26" customFormat="1" ht="24" x14ac:dyDescent="0.2">
      <c r="A60" s="17" t="s">
        <v>243</v>
      </c>
      <c r="B60" s="17" t="s">
        <v>244</v>
      </c>
      <c r="C60" s="18" t="s">
        <v>58</v>
      </c>
      <c r="D60" s="19" t="s">
        <v>48</v>
      </c>
      <c r="E60" s="17" t="s">
        <v>245</v>
      </c>
      <c r="F60" s="17" t="s">
        <v>246</v>
      </c>
      <c r="G60" s="19" t="s">
        <v>30</v>
      </c>
      <c r="H60" s="20" t="s">
        <v>31</v>
      </c>
      <c r="I60" s="21">
        <v>10000000</v>
      </c>
      <c r="J60" s="21">
        <v>750000</v>
      </c>
      <c r="K60" s="22">
        <f>I60+J60</f>
        <v>10750000</v>
      </c>
      <c r="L60" s="23" t="s">
        <v>33</v>
      </c>
      <c r="M60" s="23" t="s">
        <v>33</v>
      </c>
      <c r="N60" s="23" t="s">
        <v>33</v>
      </c>
      <c r="O60" s="23" t="s">
        <v>33</v>
      </c>
      <c r="P60" s="19">
        <v>150</v>
      </c>
      <c r="Q60" s="20">
        <v>1</v>
      </c>
      <c r="R60" s="24">
        <v>20</v>
      </c>
      <c r="S60" s="25">
        <v>49300</v>
      </c>
      <c r="T60" s="19">
        <v>2</v>
      </c>
      <c r="U60" s="19" t="s">
        <v>32</v>
      </c>
      <c r="V60" s="19" t="s">
        <v>32</v>
      </c>
      <c r="W60" s="19">
        <v>17</v>
      </c>
    </row>
    <row r="61" spans="1:23" s="26" customFormat="1" ht="36" x14ac:dyDescent="0.2">
      <c r="A61" s="17" t="s">
        <v>247</v>
      </c>
      <c r="B61" s="17" t="s">
        <v>248</v>
      </c>
      <c r="C61" s="18" t="s">
        <v>58</v>
      </c>
      <c r="D61" s="19" t="s">
        <v>48</v>
      </c>
      <c r="E61" s="17" t="s">
        <v>249</v>
      </c>
      <c r="F61" s="17" t="s">
        <v>250</v>
      </c>
      <c r="G61" s="19" t="s">
        <v>30</v>
      </c>
      <c r="H61" s="20" t="s">
        <v>39</v>
      </c>
      <c r="I61" s="21">
        <v>3000000</v>
      </c>
      <c r="J61" s="21">
        <v>750000</v>
      </c>
      <c r="K61" s="22">
        <f>I61+J61</f>
        <v>3750000</v>
      </c>
      <c r="L61" s="23" t="s">
        <v>33</v>
      </c>
      <c r="M61" s="23" t="s">
        <v>33</v>
      </c>
      <c r="N61" s="23" t="s">
        <v>33</v>
      </c>
      <c r="O61" s="23" t="s">
        <v>33</v>
      </c>
      <c r="P61" s="19">
        <v>102</v>
      </c>
      <c r="Q61" s="20">
        <v>1</v>
      </c>
      <c r="R61" s="24">
        <v>20</v>
      </c>
      <c r="S61" s="25">
        <v>27072.35</v>
      </c>
      <c r="T61" s="19">
        <v>2</v>
      </c>
      <c r="U61" s="19" t="s">
        <v>32</v>
      </c>
      <c r="V61" s="19" t="s">
        <v>32</v>
      </c>
      <c r="W61" s="19">
        <v>18</v>
      </c>
    </row>
    <row r="62" spans="1:23" s="26" customFormat="1" ht="36" x14ac:dyDescent="0.2">
      <c r="A62" s="17" t="s">
        <v>251</v>
      </c>
      <c r="B62" s="17" t="s">
        <v>252</v>
      </c>
      <c r="C62" s="18" t="s">
        <v>58</v>
      </c>
      <c r="D62" s="19" t="s">
        <v>48</v>
      </c>
      <c r="E62" s="17" t="s">
        <v>253</v>
      </c>
      <c r="F62" s="17" t="s">
        <v>254</v>
      </c>
      <c r="G62" s="19" t="s">
        <v>30</v>
      </c>
      <c r="H62" s="20" t="s">
        <v>31</v>
      </c>
      <c r="I62" s="21">
        <v>7125000</v>
      </c>
      <c r="J62" s="21">
        <v>750000</v>
      </c>
      <c r="K62" s="22">
        <f>I62+J62</f>
        <v>7875000</v>
      </c>
      <c r="L62" s="23" t="s">
        <v>33</v>
      </c>
      <c r="M62" s="23" t="s">
        <v>32</v>
      </c>
      <c r="N62" s="23" t="s">
        <v>33</v>
      </c>
      <c r="O62" s="23" t="s">
        <v>33</v>
      </c>
      <c r="P62" s="19">
        <v>75</v>
      </c>
      <c r="Q62" s="20">
        <v>1</v>
      </c>
      <c r="R62" s="24">
        <v>20</v>
      </c>
      <c r="S62" s="25">
        <v>77938.95</v>
      </c>
      <c r="T62" s="19">
        <v>4</v>
      </c>
      <c r="U62" s="19" t="s">
        <v>32</v>
      </c>
      <c r="V62" s="19" t="s">
        <v>32</v>
      </c>
      <c r="W62" s="19">
        <v>32</v>
      </c>
    </row>
    <row r="63" spans="1:23" s="26" customFormat="1" ht="36" x14ac:dyDescent="0.2">
      <c r="A63" s="17" t="s">
        <v>255</v>
      </c>
      <c r="B63" s="17" t="s">
        <v>256</v>
      </c>
      <c r="C63" s="18" t="s">
        <v>257</v>
      </c>
      <c r="D63" s="19" t="s">
        <v>27</v>
      </c>
      <c r="E63" s="17" t="s">
        <v>258</v>
      </c>
      <c r="F63" s="17" t="s">
        <v>259</v>
      </c>
      <c r="G63" s="19" t="s">
        <v>30</v>
      </c>
      <c r="H63" s="20" t="s">
        <v>39</v>
      </c>
      <c r="I63" s="21">
        <v>8475000</v>
      </c>
      <c r="J63" s="21">
        <v>750000</v>
      </c>
      <c r="K63" s="22">
        <f>I63+J63</f>
        <v>9225000</v>
      </c>
      <c r="L63" s="23" t="s">
        <v>33</v>
      </c>
      <c r="M63" s="23" t="s">
        <v>33</v>
      </c>
      <c r="N63" s="23" t="s">
        <v>33</v>
      </c>
      <c r="O63" s="23" t="s">
        <v>33</v>
      </c>
      <c r="P63" s="19">
        <v>216</v>
      </c>
      <c r="Q63" s="20">
        <v>1</v>
      </c>
      <c r="R63" s="24">
        <v>15</v>
      </c>
      <c r="S63" s="25">
        <v>38353.300000000003</v>
      </c>
      <c r="T63" s="19">
        <v>2</v>
      </c>
      <c r="U63" s="19" t="s">
        <v>32</v>
      </c>
      <c r="V63" s="19" t="s">
        <v>32</v>
      </c>
      <c r="W63" s="19">
        <v>26</v>
      </c>
    </row>
    <row r="64" spans="1:23" s="26" customFormat="1" ht="24" x14ac:dyDescent="0.2">
      <c r="A64" s="31" t="s">
        <v>260</v>
      </c>
      <c r="B64" s="32" t="s">
        <v>261</v>
      </c>
      <c r="C64" s="18" t="s">
        <v>257</v>
      </c>
      <c r="D64" s="19" t="s">
        <v>27</v>
      </c>
      <c r="E64" s="17" t="s">
        <v>262</v>
      </c>
      <c r="F64" s="33" t="s">
        <v>263</v>
      </c>
      <c r="G64" s="19" t="s">
        <v>30</v>
      </c>
      <c r="H64" s="20" t="s">
        <v>39</v>
      </c>
      <c r="I64" s="21">
        <v>9500000</v>
      </c>
      <c r="J64" s="21">
        <v>750000</v>
      </c>
      <c r="K64" s="22">
        <f>I64+J64</f>
        <v>10250000</v>
      </c>
      <c r="L64" s="23" t="s">
        <v>33</v>
      </c>
      <c r="M64" s="23" t="s">
        <v>33</v>
      </c>
      <c r="N64" s="23" t="s">
        <v>33</v>
      </c>
      <c r="O64" s="23" t="s">
        <v>33</v>
      </c>
      <c r="P64" s="19">
        <v>174</v>
      </c>
      <c r="Q64" s="20">
        <v>1</v>
      </c>
      <c r="R64" s="24">
        <v>10</v>
      </c>
      <c r="S64" s="25">
        <v>53369.25</v>
      </c>
      <c r="T64" s="19">
        <v>3</v>
      </c>
      <c r="U64" s="19" t="s">
        <v>32</v>
      </c>
      <c r="V64" s="19" t="s">
        <v>32</v>
      </c>
      <c r="W64" s="19">
        <v>6</v>
      </c>
    </row>
    <row r="65" spans="1:24" s="26" customFormat="1" ht="24" x14ac:dyDescent="0.2">
      <c r="A65" s="31" t="s">
        <v>264</v>
      </c>
      <c r="B65" s="32" t="s">
        <v>265</v>
      </c>
      <c r="C65" s="18" t="s">
        <v>96</v>
      </c>
      <c r="D65" s="19" t="s">
        <v>27</v>
      </c>
      <c r="E65" s="17" t="s">
        <v>266</v>
      </c>
      <c r="F65" s="33" t="s">
        <v>267</v>
      </c>
      <c r="G65" s="19" t="s">
        <v>30</v>
      </c>
      <c r="H65" s="20" t="s">
        <v>31</v>
      </c>
      <c r="I65" s="21">
        <v>7200000</v>
      </c>
      <c r="J65" s="21">
        <v>626700</v>
      </c>
      <c r="K65" s="22">
        <f>I65+J65</f>
        <v>7826700</v>
      </c>
      <c r="L65" s="23" t="s">
        <v>33</v>
      </c>
      <c r="M65" s="23" t="s">
        <v>32</v>
      </c>
      <c r="N65" s="23" t="s">
        <v>33</v>
      </c>
      <c r="O65" s="23" t="s">
        <v>33</v>
      </c>
      <c r="P65" s="19">
        <v>100</v>
      </c>
      <c r="Q65" s="20">
        <v>1</v>
      </c>
      <c r="R65" s="24">
        <v>20</v>
      </c>
      <c r="S65" s="25">
        <v>70843.679999999993</v>
      </c>
      <c r="T65" s="19">
        <v>4</v>
      </c>
      <c r="U65" s="19" t="s">
        <v>32</v>
      </c>
      <c r="V65" s="19" t="s">
        <v>32</v>
      </c>
      <c r="W65" s="19">
        <v>61</v>
      </c>
    </row>
    <row r="66" spans="1:24" s="26" customFormat="1" ht="24" x14ac:dyDescent="0.2">
      <c r="A66" s="18" t="s">
        <v>268</v>
      </c>
      <c r="B66" s="35" t="s">
        <v>269</v>
      </c>
      <c r="C66" s="18" t="s">
        <v>53</v>
      </c>
      <c r="D66" s="19" t="s">
        <v>48</v>
      </c>
      <c r="E66" s="17" t="s">
        <v>270</v>
      </c>
      <c r="F66" s="33" t="s">
        <v>271</v>
      </c>
      <c r="G66" s="19" t="s">
        <v>30</v>
      </c>
      <c r="H66" s="20" t="s">
        <v>39</v>
      </c>
      <c r="I66" s="21">
        <v>5000000</v>
      </c>
      <c r="J66" s="21">
        <v>0</v>
      </c>
      <c r="K66" s="36">
        <f>I66+J66</f>
        <v>5000000</v>
      </c>
      <c r="L66" s="23" t="s">
        <v>33</v>
      </c>
      <c r="M66" s="23" t="s">
        <v>33</v>
      </c>
      <c r="N66" s="23" t="s">
        <v>33</v>
      </c>
      <c r="O66" s="23" t="s">
        <v>33</v>
      </c>
      <c r="P66" s="19">
        <v>54</v>
      </c>
      <c r="Q66" s="20">
        <v>1</v>
      </c>
      <c r="R66" s="24">
        <v>5</v>
      </c>
      <c r="S66" s="25">
        <v>90509.26</v>
      </c>
      <c r="T66" s="19">
        <v>5</v>
      </c>
      <c r="U66" s="19" t="s">
        <v>32</v>
      </c>
      <c r="V66" s="19" t="s">
        <v>32</v>
      </c>
      <c r="W66" s="19">
        <v>33</v>
      </c>
    </row>
    <row r="67" spans="1:24" s="26" customFormat="1" x14ac:dyDescent="0.2">
      <c r="A67" s="37"/>
      <c r="B67" s="38"/>
      <c r="C67" s="37"/>
      <c r="D67" s="39"/>
      <c r="E67" s="40"/>
      <c r="G67" s="39"/>
      <c r="H67" s="41"/>
      <c r="I67" s="42"/>
      <c r="J67" s="42"/>
      <c r="K67" s="43"/>
      <c r="L67" s="44"/>
      <c r="M67" s="44"/>
      <c r="N67" s="44"/>
      <c r="O67" s="44"/>
      <c r="P67" s="41"/>
      <c r="Q67" s="41"/>
      <c r="R67" s="45"/>
      <c r="S67" s="46"/>
      <c r="T67" s="41"/>
      <c r="U67" s="39"/>
      <c r="V67" s="39"/>
      <c r="W67" s="39"/>
    </row>
    <row r="68" spans="1:24" s="26" customFormat="1" x14ac:dyDescent="0.2">
      <c r="A68" s="37"/>
      <c r="B68" s="38"/>
      <c r="C68" s="37"/>
      <c r="D68" s="39"/>
      <c r="E68" s="40"/>
      <c r="G68" s="39"/>
      <c r="H68" s="41"/>
      <c r="I68" s="42"/>
      <c r="J68" s="42"/>
      <c r="K68" s="43"/>
      <c r="L68" s="44"/>
      <c r="M68" s="44"/>
      <c r="N68" s="44"/>
      <c r="O68" s="44"/>
      <c r="P68" s="41"/>
      <c r="Q68" s="41"/>
      <c r="R68" s="45"/>
      <c r="S68" s="39"/>
      <c r="T68" s="46"/>
      <c r="U68" s="41"/>
      <c r="V68" s="39"/>
      <c r="W68" s="39"/>
      <c r="X68" s="39"/>
    </row>
    <row r="69" spans="1:24" s="26" customFormat="1" x14ac:dyDescent="0.2">
      <c r="A69" s="37"/>
      <c r="B69" s="38"/>
      <c r="C69" s="37"/>
      <c r="D69" s="39"/>
      <c r="E69" s="40"/>
      <c r="G69" s="39"/>
      <c r="H69" s="41"/>
      <c r="I69" s="42"/>
      <c r="J69" s="42"/>
      <c r="K69" s="43"/>
      <c r="L69" s="44"/>
      <c r="M69" s="44"/>
      <c r="N69" s="44"/>
      <c r="O69" s="44"/>
      <c r="P69" s="41"/>
      <c r="Q69" s="41"/>
      <c r="R69" s="45"/>
      <c r="S69" s="39"/>
      <c r="T69" s="46"/>
      <c r="U69" s="41"/>
      <c r="V69" s="39"/>
      <c r="W69" s="39"/>
      <c r="X69" s="39"/>
    </row>
  </sheetData>
  <pageMargins left="0.7" right="0.7" top="0.75" bottom="0.75" header="0.3" footer="0.3"/>
  <pageSetup paperSize="5" scale="87" fitToHeight="0" orientation="landscape" r:id="rId1"/>
  <headerFooter alignWithMargins="0">
    <oddHeader>&amp;C&amp;"Arial,Bold"&amp;14 RFA 2023-205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2B052CA-907C-4E07-82B5-E76E2AF6D9AF}"/>
</file>

<file path=customXml/itemProps2.xml><?xml version="1.0" encoding="utf-8"?>
<ds:datastoreItem xmlns:ds="http://schemas.openxmlformats.org/officeDocument/2006/customXml" ds:itemID="{8639EEA7-3328-4392-BB6E-70B0BC5CD2BB}"/>
</file>

<file path=customXml/itemProps3.xml><?xml version="1.0" encoding="utf-8"?>
<ds:datastoreItem xmlns:ds="http://schemas.openxmlformats.org/officeDocument/2006/customXml" ds:itemID="{29F39260-9B17-4A8A-8789-29586445C3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2023-08-24T16:53:02Z</dcterms:created>
  <dcterms:modified xsi:type="dcterms:W3CDTF">2023-08-24T16:53:14Z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