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05 SAIL F-E/"/>
    </mc:Choice>
  </mc:AlternateContent>
  <xr:revisionPtr revIDLastSave="6" documentId="8_{DF127044-B449-4955-B9EB-4FD764AACAF7}" xr6:coauthVersionLast="47" xr6:coauthVersionMax="47" xr10:uidLastSave="{565649CE-F4F3-4360-A755-37A4576A8A27}"/>
  <bookViews>
    <workbookView xWindow="-120" yWindow="-120" windowWidth="29040" windowHeight="15720" xr2:uid="{6B6C8E37-C5AF-4A55-8478-EA1EB45F3710}"/>
  </bookViews>
  <sheets>
    <sheet name="Recommendations" sheetId="1" r:id="rId1"/>
  </sheets>
  <externalReferences>
    <externalReference r:id="rId2"/>
  </externalReferences>
  <definedNames>
    <definedName name="_xlnm.Print_Titles" localSheetId="0">Recommendations!$A:$A,Recommendations!$5:$5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1" i="1"/>
  <c r="D2" i="1" l="1"/>
</calcChain>
</file>

<file path=xl/sharedStrings.xml><?xml version="1.0" encoding="utf-8"?>
<sst xmlns="http://schemas.openxmlformats.org/spreadsheetml/2006/main" count="292" uniqueCount="119">
  <si>
    <t>SAIL Funding Balance Available</t>
  </si>
  <si>
    <t>Family Demographic Funding Balance Available</t>
  </si>
  <si>
    <t>Elderly Demographic Funding Balance Available</t>
  </si>
  <si>
    <t>Application Number</t>
  </si>
  <si>
    <t>Name of Development</t>
  </si>
  <si>
    <t>County</t>
  </si>
  <si>
    <t>County Size</t>
  </si>
  <si>
    <t>Name of Authorized Principal</t>
  </si>
  <si>
    <t>Name of Developers</t>
  </si>
  <si>
    <t>Dev Category</t>
  </si>
  <si>
    <t>NC/Redev or Rehab for goals?</t>
  </si>
  <si>
    <t>Demo. Commitment</t>
  </si>
  <si>
    <t>Demo for Funding Test</t>
  </si>
  <si>
    <t>SAIL Request</t>
  </si>
  <si>
    <t>ELI Request</t>
  </si>
  <si>
    <t>Total SAIL Request (SAIL + ELI)</t>
  </si>
  <si>
    <t>Eligible For Funding?</t>
  </si>
  <si>
    <t>Veterans Preference?</t>
  </si>
  <si>
    <t>Self-Sourced Applicant?</t>
  </si>
  <si>
    <t>HUD CNI Goal?</t>
  </si>
  <si>
    <t>Total Number of Units</t>
  </si>
  <si>
    <t>Priority Level?</t>
  </si>
  <si>
    <t>Total Points</t>
  </si>
  <si>
    <t>Corporation SAIL Funding Per Set-Aside</t>
  </si>
  <si>
    <t>Leveraging Level</t>
  </si>
  <si>
    <t>Proximity Funding Preference</t>
  </si>
  <si>
    <t>Florida Job Creation Preference</t>
  </si>
  <si>
    <t>Lottery Number</t>
  </si>
  <si>
    <t>Fund?</t>
  </si>
  <si>
    <t>Two Elderly Large County New Construction Applications</t>
  </si>
  <si>
    <t>2024-047BSN</t>
  </si>
  <si>
    <t>Mariposa Grove</t>
  </si>
  <si>
    <t>Orange</t>
  </si>
  <si>
    <t>L</t>
  </si>
  <si>
    <t>Scott Zimmerman</t>
  </si>
  <si>
    <t>BDG Mariposa Grove Developer, LLC</t>
  </si>
  <si>
    <t>NC</t>
  </si>
  <si>
    <t>E, Non-ALF</t>
  </si>
  <si>
    <t>E</t>
  </si>
  <si>
    <t>Y</t>
  </si>
  <si>
    <t>N</t>
  </si>
  <si>
    <t>2024-054SN</t>
  </si>
  <si>
    <t>Flats on 4th</t>
  </si>
  <si>
    <t>Pinellas</t>
  </si>
  <si>
    <t>Brett Green</t>
  </si>
  <si>
    <t>Flats on 4th Developer, LLC; Pinellas County Housing and Economic Development Corporation</t>
  </si>
  <si>
    <t>Three Family Large County New Construction Applications</t>
  </si>
  <si>
    <t>2024-035S</t>
  </si>
  <si>
    <t>Ambar Station</t>
  </si>
  <si>
    <t>Miami-Dade</t>
  </si>
  <si>
    <t>Elena M. Adames</t>
  </si>
  <si>
    <t>Ambar3, LLC</t>
  </si>
  <si>
    <t>F</t>
  </si>
  <si>
    <t>SS</t>
  </si>
  <si>
    <t>2024-033BSN</t>
  </si>
  <si>
    <t>Pine Island Park</t>
  </si>
  <si>
    <t>Broward</t>
  </si>
  <si>
    <t>Lewis V Swezy</t>
  </si>
  <si>
    <t>RS Development Corp</t>
  </si>
  <si>
    <t>2024-006S</t>
  </si>
  <si>
    <t>Garden House</t>
  </si>
  <si>
    <t>Christopher L. Shear</t>
  </si>
  <si>
    <t xml:space="preserve">MHP FL South Parcel Developer, LLC ; MJHS South Parcel Developer, LLC </t>
  </si>
  <si>
    <t>One Elderly Medium County New Construction Application</t>
  </si>
  <si>
    <t>2024-032BSN</t>
  </si>
  <si>
    <t>Hermosa North Fort Myers II</t>
  </si>
  <si>
    <t>Lee</t>
  </si>
  <si>
    <t>M</t>
  </si>
  <si>
    <t>Marcus D. Goodson</t>
  </si>
  <si>
    <t>Revital Development Group, LLC; DDER Development, LLC; LCHA Developer, LLC</t>
  </si>
  <si>
    <t>Two Family Medium County New Construction Applications</t>
  </si>
  <si>
    <t>2024-019S</t>
  </si>
  <si>
    <t>Riverbend Landings</t>
  </si>
  <si>
    <t>Seminole</t>
  </si>
  <si>
    <t>Jay P. Brock</t>
  </si>
  <si>
    <t>Atlantic Housing Partners, L.L.L.P.</t>
  </si>
  <si>
    <t>2024-028S</t>
  </si>
  <si>
    <t>Lake Bradford Apartments</t>
  </si>
  <si>
    <t>Leon</t>
  </si>
  <si>
    <t>C. Hunter Nelson</t>
  </si>
  <si>
    <t>ECG Lake Bradford Developer, LLC</t>
  </si>
  <si>
    <t>One HUD Choice Neighborhoods Implementation Grant Application</t>
  </si>
  <si>
    <t>2024-018SN</t>
  </si>
  <si>
    <t>3611/3621 Cleveland Avenue</t>
  </si>
  <si>
    <t>Vincent R Bennett</t>
  </si>
  <si>
    <t>Fort Myers Developer, LLC; Southwest Florida Affordable Development, LLC</t>
  </si>
  <si>
    <t>Small County Application(s)</t>
  </si>
  <si>
    <t>2024-020BSN</t>
  </si>
  <si>
    <t>Arbours at Emerald Springs</t>
  </si>
  <si>
    <t>Walton</t>
  </si>
  <si>
    <t>S</t>
  </si>
  <si>
    <t>Sam Johnston</t>
  </si>
  <si>
    <t>Arbour Valley Development, LLC</t>
  </si>
  <si>
    <t>Medium County Application(s)</t>
  </si>
  <si>
    <t>2024-001BSN</t>
  </si>
  <si>
    <t>Hawthorne Heights</t>
  </si>
  <si>
    <t>Alachua</t>
  </si>
  <si>
    <t>Michael Ruane</t>
  </si>
  <si>
    <t>CORE Hawthorne Heights Developer LLC</t>
  </si>
  <si>
    <t>2024-055BSN</t>
  </si>
  <si>
    <t>Casa San Juan Diego</t>
  </si>
  <si>
    <t>Collier</t>
  </si>
  <si>
    <t>Eric C. Miller</t>
  </si>
  <si>
    <t>NDA Developer, LLC; CSJD Developer, Inc.; CCHA Developer, LLC</t>
  </si>
  <si>
    <t xml:space="preserve">Large County Application(s) </t>
  </si>
  <si>
    <t>2024-060SN</t>
  </si>
  <si>
    <t>Egret Landing</t>
  </si>
  <si>
    <t>Duval</t>
  </si>
  <si>
    <t>Deion R. Lowery</t>
  </si>
  <si>
    <t>DDER Development, LLC</t>
  </si>
  <si>
    <t>2024-058SN</t>
  </si>
  <si>
    <t>Tampa 47th Street Apartments</t>
  </si>
  <si>
    <t>Hillsborough</t>
  </si>
  <si>
    <t>Alberto Milo, Jr.</t>
  </si>
  <si>
    <t>Tampa 47th Street Apartments Developer, LLC</t>
  </si>
  <si>
    <t>2024-012SN</t>
  </si>
  <si>
    <t>Yaeger Plaza</t>
  </si>
  <si>
    <t>Kareem T. Brantley</t>
  </si>
  <si>
    <t>Integral Florida,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</si>
</sst>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 applyProtection="1">
      <alignment horizontal="center" vertical="center" textRotation="90" wrapText="1" readingOrder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44" fontId="5" fillId="0" borderId="1" xfId="2" applyFont="1" applyFill="1" applyBorder="1" applyAlignment="1" applyProtection="1">
      <alignment horizontal="center" vertical="center" textRotation="90" wrapText="1" readingOrder="1"/>
      <protection locked="0"/>
    </xf>
    <xf numFmtId="0" fontId="5" fillId="0" borderId="0" xfId="0" applyFont="1" applyAlignment="1">
      <alignment horizontal="center" vertical="center" textRotation="90" readingOrder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8" fontId="3" fillId="0" borderId="1" xfId="0" applyNumberFormat="1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vertical="center" wrapText="1"/>
    </xf>
    <xf numFmtId="1" fontId="4" fillId="0" borderId="0" xfId="0" applyNumberFormat="1" applyFont="1" applyAlignment="1">
      <alignment horizontal="center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4" fontId="3" fillId="0" borderId="0" xfId="2" applyFont="1" applyFill="1" applyBorder="1" applyAlignment="1">
      <alignment vertical="center"/>
    </xf>
    <xf numFmtId="44" fontId="3" fillId="0" borderId="0" xfId="2" applyFont="1" applyFill="1" applyBorder="1" applyAlignment="1" applyProtection="1">
      <alignment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6" fontId="3" fillId="0" borderId="0" xfId="0" applyNumberFormat="1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8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3" fillId="0" borderId="0" xfId="1" applyNumberFormat="1" applyFont="1" applyBorder="1" applyAlignment="1">
      <alignment horizontal="left" vertical="center"/>
    </xf>
    <xf numFmtId="43" fontId="3" fillId="0" borderId="0" xfId="1" applyFont="1" applyBorder="1" applyAlignment="1">
      <alignment vertical="center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3" fontId="3" fillId="0" borderId="0" xfId="1" applyFont="1" applyFill="1" applyBorder="1" applyAlignment="1" applyProtection="1">
      <alignment horizontal="left" vertical="center" wrapText="1"/>
      <protection locked="0"/>
    </xf>
    <xf numFmtId="164" fontId="3" fillId="0" borderId="0" xfId="1" applyNumberFormat="1" applyFont="1" applyFill="1" applyBorder="1" applyAlignment="1">
      <alignment horizontal="left"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164" fontId="5" fillId="0" borderId="1" xfId="1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43" fontId="5" fillId="0" borderId="0" xfId="1" applyFont="1" applyFill="1" applyBorder="1" applyAlignment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43" fontId="5" fillId="0" borderId="0" xfId="0" applyNumberFormat="1" applyFont="1"/>
    <xf numFmtId="0" fontId="5" fillId="0" borderId="0" xfId="0" applyFont="1" applyAlignment="1">
      <alignment vertical="center"/>
    </xf>
    <xf numFmtId="164" fontId="3" fillId="0" borderId="2" xfId="1" applyNumberFormat="1" applyFont="1" applyFill="1" applyBorder="1" applyAlignment="1" applyProtection="1">
      <alignment vertical="center" wrapText="1" readingOrder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>
      <alignment horizontal="center" vertical="center"/>
    </xf>
    <xf numFmtId="6" fontId="3" fillId="0" borderId="0" xfId="0" applyNumberFormat="1" applyFont="1" applyAlignment="1" applyProtection="1">
      <alignment vertical="center" wrapText="1" readingOrder="1"/>
      <protection locked="0"/>
    </xf>
    <xf numFmtId="164" fontId="3" fillId="0" borderId="0" xfId="1" applyNumberFormat="1" applyFont="1" applyFill="1" applyBorder="1" applyAlignment="1" applyProtection="1">
      <alignment vertical="center" wrapText="1" readingOrder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1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 applyProtection="1">
      <alignment horizontal="left" vertical="center"/>
      <protection locked="0"/>
    </xf>
    <xf numFmtId="43" fontId="3" fillId="0" borderId="0" xfId="1" applyFont="1" applyFill="1" applyBorder="1" applyAlignment="1" applyProtection="1">
      <alignment vertical="center" wrapText="1"/>
      <protection locked="0"/>
    </xf>
    <xf numFmtId="8" fontId="3" fillId="0" borderId="0" xfId="0" applyNumberFormat="1" applyFont="1" applyAlignment="1" applyProtection="1">
      <alignment horizontal="right" vertical="center" wrapText="1" indent="1"/>
      <protection locked="0"/>
    </xf>
    <xf numFmtId="6" fontId="3" fillId="0" borderId="0" xfId="0" applyNumberFormat="1" applyFont="1" applyAlignment="1" applyProtection="1">
      <alignment horizontal="right" vertical="center" wrapText="1" indent="1"/>
      <protection locked="0"/>
    </xf>
    <xf numFmtId="0" fontId="4" fillId="0" borderId="0" xfId="0" applyFont="1" applyAlignment="1">
      <alignment horizontal="center" vertical="center"/>
    </xf>
    <xf numFmtId="43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3" xfId="3" xr:uid="{B50EE5F7-384B-4C6C-9D30-19F2125241FB}"/>
  </cellStyles>
  <dxfs count="19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205%20SAIL%20F-E%20Ranking%20at%20RCM%20-%20for%20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scores"/>
      <sheetName val="All Applications"/>
      <sheetName val="Funding Goals"/>
      <sheetName val="Remaining Funding"/>
      <sheetName val="Recommendations"/>
      <sheetName val="Electronic funding page"/>
      <sheetName val="Counties"/>
      <sheetName val="Manually Track Funding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1190523</v>
          </cell>
          <cell r="F5">
            <v>1016978</v>
          </cell>
        </row>
        <row r="17">
          <cell r="F17">
            <v>173545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0AA12-A9C5-4EF0-A889-BC05520C1B20}">
  <sheetPr>
    <pageSetUpPr fitToPage="1"/>
  </sheetPr>
  <dimension ref="A1:AD125"/>
  <sheetViews>
    <sheetView showGridLines="0" tabSelected="1" zoomScale="130" zoomScaleNormal="130" zoomScaleSheetLayoutView="9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A8" sqref="A8"/>
    </sheetView>
  </sheetViews>
  <sheetFormatPr defaultColWidth="9.42578125" defaultRowHeight="12.75" x14ac:dyDescent="0.2"/>
  <cols>
    <col min="1" max="1" width="10.42578125" style="2" customWidth="1"/>
    <col min="2" max="2" width="13" style="68" customWidth="1"/>
    <col min="3" max="3" width="13.85546875" style="2" customWidth="1"/>
    <col min="4" max="4" width="5.42578125" style="2" customWidth="1"/>
    <col min="5" max="5" width="13.5703125" style="7" customWidth="1"/>
    <col min="6" max="6" width="22" style="68" customWidth="1"/>
    <col min="7" max="7" width="5.42578125" style="2" customWidth="1"/>
    <col min="8" max="8" width="10.5703125" style="2" hidden="1" customWidth="1"/>
    <col min="9" max="9" width="5.42578125" style="2" customWidth="1"/>
    <col min="10" max="10" width="11.5703125" style="7" hidden="1" customWidth="1"/>
    <col min="11" max="11" width="14.85546875" style="7" hidden="1" customWidth="1"/>
    <col min="12" max="12" width="9.85546875" style="2" hidden="1" customWidth="1"/>
    <col min="13" max="13" width="10" style="2" customWidth="1"/>
    <col min="14" max="14" width="8.42578125" style="2" customWidth="1"/>
    <col min="15" max="16" width="5.5703125" style="2" customWidth="1"/>
    <col min="17" max="18" width="6.42578125" style="2" customWidth="1"/>
    <col min="19" max="19" width="3" style="2" bestFit="1" customWidth="1"/>
    <col min="20" max="20" width="3.140625" style="2" bestFit="1" customWidth="1"/>
    <col min="21" max="21" width="2.85546875" style="2" hidden="1" customWidth="1"/>
    <col min="22" max="22" width="3.140625" style="2" bestFit="1" customWidth="1"/>
    <col min="23" max="24" width="5.42578125" style="2" bestFit="1" customWidth="1"/>
    <col min="25" max="25" width="3.140625" style="2" bestFit="1" customWidth="1"/>
    <col min="26" max="26" width="3.140625" style="2" hidden="1" customWidth="1"/>
    <col min="27" max="16384" width="9.42578125" style="2"/>
  </cols>
  <sheetData>
    <row r="1" spans="1:26" s="46" customFormat="1" ht="13.7" customHeight="1" x14ac:dyDescent="0.2">
      <c r="A1" s="43" t="s">
        <v>0</v>
      </c>
      <c r="B1" s="43"/>
      <c r="C1" s="43"/>
      <c r="D1" s="44">
        <f>'[1]Electronic funding page'!C5</f>
        <v>1190523</v>
      </c>
      <c r="E1" s="44"/>
      <c r="F1" s="45"/>
      <c r="G1" s="45"/>
      <c r="H1" s="45"/>
      <c r="J1" s="47"/>
    </row>
    <row r="2" spans="1:26" s="46" customFormat="1" ht="13.7" customHeight="1" x14ac:dyDescent="0.2">
      <c r="A2" s="48" t="s">
        <v>1</v>
      </c>
      <c r="B2" s="48"/>
      <c r="C2" s="48"/>
      <c r="D2" s="49">
        <f ca="1">'[1]Electronic funding page'!F5</f>
        <v>1016978</v>
      </c>
      <c r="E2" s="49"/>
      <c r="F2" s="45"/>
      <c r="G2" s="45"/>
      <c r="H2" s="45"/>
      <c r="J2" s="50"/>
    </row>
    <row r="3" spans="1:26" s="46" customFormat="1" ht="13.7" customHeight="1" x14ac:dyDescent="0.2">
      <c r="A3" s="48" t="s">
        <v>2</v>
      </c>
      <c r="B3" s="48"/>
      <c r="C3" s="48"/>
      <c r="D3" s="49">
        <f>'[1]Electronic funding page'!F17</f>
        <v>173545</v>
      </c>
      <c r="E3" s="49"/>
      <c r="F3" s="45"/>
      <c r="G3" s="45"/>
      <c r="H3" s="45"/>
      <c r="J3" s="50"/>
    </row>
    <row r="4" spans="1:26" ht="13.35" customHeight="1" x14ac:dyDescent="0.2">
      <c r="A4" s="51"/>
      <c r="B4" s="20"/>
      <c r="C4" s="1"/>
      <c r="D4" s="1"/>
      <c r="E4" s="1"/>
      <c r="F4" s="20"/>
      <c r="G4" s="1"/>
      <c r="H4" s="21"/>
      <c r="I4" s="1"/>
      <c r="J4" s="1"/>
      <c r="K4" s="1"/>
      <c r="L4" s="1"/>
      <c r="M4" s="1"/>
      <c r="N4" s="1"/>
    </row>
    <row r="5" spans="1:26" s="6" customFormat="1" ht="86.85" customHeight="1" x14ac:dyDescent="0.2">
      <c r="A5" s="3" t="s">
        <v>3</v>
      </c>
      <c r="B5" s="3" t="s">
        <v>4</v>
      </c>
      <c r="C5" s="3" t="s">
        <v>5</v>
      </c>
      <c r="D5" s="4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5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27</v>
      </c>
      <c r="Z5" s="4" t="s">
        <v>28</v>
      </c>
    </row>
    <row r="6" spans="1:26" ht="9" customHeight="1" x14ac:dyDescent="0.2">
      <c r="B6" s="2"/>
      <c r="E6" s="2"/>
      <c r="J6" s="2"/>
      <c r="K6" s="2"/>
      <c r="O6" s="7"/>
    </row>
    <row r="7" spans="1:26" x14ac:dyDescent="0.2">
      <c r="A7" s="46" t="s">
        <v>29</v>
      </c>
      <c r="B7" s="2"/>
      <c r="E7" s="2"/>
      <c r="J7" s="2"/>
      <c r="K7" s="2"/>
      <c r="O7" s="7"/>
    </row>
    <row r="8" spans="1:26" ht="36" x14ac:dyDescent="0.2">
      <c r="A8" s="8" t="s">
        <v>30</v>
      </c>
      <c r="B8" s="8" t="s">
        <v>31</v>
      </c>
      <c r="C8" s="9" t="s">
        <v>32</v>
      </c>
      <c r="D8" s="10" t="s">
        <v>33</v>
      </c>
      <c r="E8" s="8" t="s">
        <v>34</v>
      </c>
      <c r="F8" s="8" t="s">
        <v>35</v>
      </c>
      <c r="G8" s="10" t="s">
        <v>36</v>
      </c>
      <c r="H8" s="10" t="s">
        <v>36</v>
      </c>
      <c r="I8" s="11" t="s">
        <v>37</v>
      </c>
      <c r="J8" s="11" t="s">
        <v>38</v>
      </c>
      <c r="K8" s="12">
        <v>11000000</v>
      </c>
      <c r="L8" s="12">
        <v>750000</v>
      </c>
      <c r="M8" s="52">
        <v>11750000</v>
      </c>
      <c r="N8" s="13" t="s">
        <v>39</v>
      </c>
      <c r="O8" s="13" t="s">
        <v>39</v>
      </c>
      <c r="P8" s="13" t="s">
        <v>40</v>
      </c>
      <c r="Q8" s="13" t="s">
        <v>40</v>
      </c>
      <c r="R8" s="10">
        <v>138</v>
      </c>
      <c r="S8" s="11">
        <v>1</v>
      </c>
      <c r="T8" s="53">
        <v>20</v>
      </c>
      <c r="U8" s="14">
        <v>65395</v>
      </c>
      <c r="V8" s="10">
        <v>3</v>
      </c>
      <c r="W8" s="13" t="s">
        <v>39</v>
      </c>
      <c r="X8" s="13" t="s">
        <v>39</v>
      </c>
      <c r="Y8" s="10">
        <v>45</v>
      </c>
      <c r="Z8" s="10" t="s">
        <v>39</v>
      </c>
    </row>
    <row r="9" spans="1:26" s="1" customFormat="1" ht="48" x14ac:dyDescent="0.2">
      <c r="A9" s="15" t="s">
        <v>41</v>
      </c>
      <c r="B9" s="16" t="s">
        <v>42</v>
      </c>
      <c r="C9" s="9" t="s">
        <v>43</v>
      </c>
      <c r="D9" s="10" t="s">
        <v>33</v>
      </c>
      <c r="E9" s="8" t="s">
        <v>44</v>
      </c>
      <c r="F9" s="59" t="s">
        <v>45</v>
      </c>
      <c r="G9" s="10" t="s">
        <v>36</v>
      </c>
      <c r="H9" s="10" t="s">
        <v>36</v>
      </c>
      <c r="I9" s="11" t="s">
        <v>37</v>
      </c>
      <c r="J9" s="11" t="s">
        <v>38</v>
      </c>
      <c r="K9" s="12">
        <v>5500000</v>
      </c>
      <c r="L9" s="12">
        <v>519800</v>
      </c>
      <c r="M9" s="52">
        <v>6019800</v>
      </c>
      <c r="N9" s="13" t="s">
        <v>39</v>
      </c>
      <c r="O9" s="13" t="s">
        <v>39</v>
      </c>
      <c r="P9" s="13" t="s">
        <v>40</v>
      </c>
      <c r="Q9" s="13" t="s">
        <v>40</v>
      </c>
      <c r="R9" s="10">
        <v>80</v>
      </c>
      <c r="S9" s="11">
        <v>1</v>
      </c>
      <c r="T9" s="54">
        <v>20</v>
      </c>
      <c r="U9" s="14">
        <v>54374.05</v>
      </c>
      <c r="V9" s="10">
        <v>3</v>
      </c>
      <c r="W9" s="10" t="s">
        <v>39</v>
      </c>
      <c r="X9" s="10" t="s">
        <v>39</v>
      </c>
      <c r="Y9" s="10">
        <v>62</v>
      </c>
      <c r="Z9" s="10" t="s">
        <v>39</v>
      </c>
    </row>
    <row r="10" spans="1:26" x14ac:dyDescent="0.2">
      <c r="B10" s="2"/>
      <c r="E10" s="2"/>
      <c r="J10" s="2"/>
      <c r="K10" s="2"/>
      <c r="O10" s="17"/>
    </row>
    <row r="11" spans="1:26" x14ac:dyDescent="0.2">
      <c r="A11" s="46" t="s">
        <v>46</v>
      </c>
      <c r="B11" s="2"/>
      <c r="E11" s="2"/>
      <c r="J11" s="2"/>
      <c r="K11" s="2"/>
      <c r="O11" s="17"/>
    </row>
    <row r="12" spans="1:26" s="1" customFormat="1" ht="24" x14ac:dyDescent="0.2">
      <c r="A12" s="8" t="s">
        <v>47</v>
      </c>
      <c r="B12" s="8" t="s">
        <v>48</v>
      </c>
      <c r="C12" s="9" t="s">
        <v>49</v>
      </c>
      <c r="D12" s="10" t="s">
        <v>33</v>
      </c>
      <c r="E12" s="8" t="s">
        <v>50</v>
      </c>
      <c r="F12" s="8" t="s">
        <v>51</v>
      </c>
      <c r="G12" s="10" t="s">
        <v>36</v>
      </c>
      <c r="H12" s="10" t="s">
        <v>36</v>
      </c>
      <c r="I12" s="11" t="s">
        <v>52</v>
      </c>
      <c r="J12" s="11" t="s">
        <v>53</v>
      </c>
      <c r="K12" s="12">
        <v>11000000</v>
      </c>
      <c r="L12" s="12">
        <v>0</v>
      </c>
      <c r="M12" s="52">
        <v>11000000</v>
      </c>
      <c r="N12" s="13" t="s">
        <v>39</v>
      </c>
      <c r="O12" s="13" t="s">
        <v>40</v>
      </c>
      <c r="P12" s="13" t="s">
        <v>39</v>
      </c>
      <c r="Q12" s="13" t="s">
        <v>40</v>
      </c>
      <c r="R12" s="10">
        <v>576</v>
      </c>
      <c r="S12" s="11">
        <v>1</v>
      </c>
      <c r="T12" s="54">
        <v>26</v>
      </c>
      <c r="U12" s="14">
        <v>15786.97</v>
      </c>
      <c r="V12" s="10">
        <v>1</v>
      </c>
      <c r="W12" s="10" t="s">
        <v>39</v>
      </c>
      <c r="X12" s="10" t="s">
        <v>39</v>
      </c>
      <c r="Y12" s="10">
        <v>3</v>
      </c>
      <c r="Z12" s="10" t="s">
        <v>39</v>
      </c>
    </row>
    <row r="13" spans="1:26" s="1" customFormat="1" ht="24" x14ac:dyDescent="0.2">
      <c r="A13" s="8" t="s">
        <v>54</v>
      </c>
      <c r="B13" s="8" t="s">
        <v>55</v>
      </c>
      <c r="C13" s="9" t="s">
        <v>56</v>
      </c>
      <c r="D13" s="10" t="s">
        <v>33</v>
      </c>
      <c r="E13" s="8" t="s">
        <v>57</v>
      </c>
      <c r="F13" s="8" t="s">
        <v>58</v>
      </c>
      <c r="G13" s="10" t="s">
        <v>36</v>
      </c>
      <c r="H13" s="10" t="s">
        <v>36</v>
      </c>
      <c r="I13" s="11" t="s">
        <v>52</v>
      </c>
      <c r="J13" s="11" t="s">
        <v>52</v>
      </c>
      <c r="K13" s="12">
        <v>5759880</v>
      </c>
      <c r="L13" s="12">
        <v>750000</v>
      </c>
      <c r="M13" s="52">
        <v>6509880</v>
      </c>
      <c r="N13" s="13" t="s">
        <v>39</v>
      </c>
      <c r="O13" s="13" t="s">
        <v>40</v>
      </c>
      <c r="P13" s="13" t="s">
        <v>40</v>
      </c>
      <c r="Q13" s="13" t="s">
        <v>40</v>
      </c>
      <c r="R13" s="10">
        <v>120</v>
      </c>
      <c r="S13" s="11">
        <v>1</v>
      </c>
      <c r="T13" s="54">
        <v>20</v>
      </c>
      <c r="U13" s="14">
        <v>35921.199999999997</v>
      </c>
      <c r="V13" s="10">
        <v>2</v>
      </c>
      <c r="W13" s="10" t="s">
        <v>39</v>
      </c>
      <c r="X13" s="10" t="s">
        <v>39</v>
      </c>
      <c r="Y13" s="10">
        <v>14</v>
      </c>
      <c r="Z13" s="10" t="s">
        <v>39</v>
      </c>
    </row>
    <row r="14" spans="1:26" s="1" customFormat="1" ht="48" x14ac:dyDescent="0.2">
      <c r="A14" s="8" t="s">
        <v>59</v>
      </c>
      <c r="B14" s="8" t="s">
        <v>60</v>
      </c>
      <c r="C14" s="9" t="s">
        <v>49</v>
      </c>
      <c r="D14" s="10" t="s">
        <v>33</v>
      </c>
      <c r="E14" s="8" t="s">
        <v>61</v>
      </c>
      <c r="F14" s="8" t="s">
        <v>62</v>
      </c>
      <c r="G14" s="10" t="s">
        <v>36</v>
      </c>
      <c r="H14" s="10" t="s">
        <v>36</v>
      </c>
      <c r="I14" s="11" t="s">
        <v>52</v>
      </c>
      <c r="J14" s="11" t="s">
        <v>53</v>
      </c>
      <c r="K14" s="12">
        <v>5915000</v>
      </c>
      <c r="L14" s="12">
        <v>750000</v>
      </c>
      <c r="M14" s="52">
        <v>6665000</v>
      </c>
      <c r="N14" s="18" t="s">
        <v>39</v>
      </c>
      <c r="O14" s="13" t="s">
        <v>40</v>
      </c>
      <c r="P14" s="13" t="s">
        <v>39</v>
      </c>
      <c r="Q14" s="13" t="s">
        <v>40</v>
      </c>
      <c r="R14" s="10">
        <v>145</v>
      </c>
      <c r="S14" s="11">
        <v>1</v>
      </c>
      <c r="T14" s="19">
        <v>26</v>
      </c>
      <c r="U14" s="14">
        <v>33467.07</v>
      </c>
      <c r="V14" s="10">
        <v>4</v>
      </c>
      <c r="W14" s="18" t="s">
        <v>39</v>
      </c>
      <c r="X14" s="18" t="s">
        <v>39</v>
      </c>
      <c r="Y14" s="10">
        <v>11</v>
      </c>
      <c r="Z14" s="13" t="s">
        <v>39</v>
      </c>
    </row>
    <row r="15" spans="1:26" s="1" customFormat="1" ht="12" x14ac:dyDescent="0.2">
      <c r="B15" s="20"/>
      <c r="D15" s="21"/>
      <c r="E15" s="20"/>
      <c r="F15" s="20"/>
      <c r="G15" s="21"/>
      <c r="H15" s="21"/>
      <c r="I15" s="21"/>
      <c r="J15" s="22"/>
      <c r="K15" s="22"/>
      <c r="L15" s="55"/>
      <c r="M15" s="23"/>
      <c r="N15" s="30"/>
      <c r="O15" s="24"/>
      <c r="P15" s="21"/>
      <c r="Q15" s="21"/>
      <c r="T15" s="21"/>
    </row>
    <row r="16" spans="1:26" x14ac:dyDescent="0.2">
      <c r="A16" s="46" t="s">
        <v>63</v>
      </c>
      <c r="B16" s="2"/>
      <c r="E16" s="2"/>
      <c r="J16" s="2"/>
      <c r="K16" s="2"/>
      <c r="O16" s="17"/>
    </row>
    <row r="17" spans="1:26" s="1" customFormat="1" ht="48" x14ac:dyDescent="0.2">
      <c r="A17" s="8" t="s">
        <v>64</v>
      </c>
      <c r="B17" s="8" t="s">
        <v>65</v>
      </c>
      <c r="C17" s="9" t="s">
        <v>66</v>
      </c>
      <c r="D17" s="10" t="s">
        <v>67</v>
      </c>
      <c r="E17" s="8" t="s">
        <v>68</v>
      </c>
      <c r="F17" s="8" t="s">
        <v>69</v>
      </c>
      <c r="G17" s="10" t="s">
        <v>36</v>
      </c>
      <c r="H17" s="10" t="s">
        <v>36</v>
      </c>
      <c r="I17" s="11" t="s">
        <v>37</v>
      </c>
      <c r="J17" s="11" t="s">
        <v>38</v>
      </c>
      <c r="K17" s="12">
        <v>5500000</v>
      </c>
      <c r="L17" s="12">
        <v>580500</v>
      </c>
      <c r="M17" s="52">
        <v>6080500</v>
      </c>
      <c r="N17" s="13" t="s">
        <v>39</v>
      </c>
      <c r="O17" s="13" t="s">
        <v>39</v>
      </c>
      <c r="P17" s="13" t="s">
        <v>40</v>
      </c>
      <c r="Q17" s="13" t="s">
        <v>40</v>
      </c>
      <c r="R17" s="10">
        <v>88</v>
      </c>
      <c r="S17" s="11">
        <v>1</v>
      </c>
      <c r="T17" s="54">
        <v>20</v>
      </c>
      <c r="U17" s="14">
        <v>49430.95</v>
      </c>
      <c r="V17" s="10">
        <v>2</v>
      </c>
      <c r="W17" s="10" t="s">
        <v>39</v>
      </c>
      <c r="X17" s="10" t="s">
        <v>39</v>
      </c>
      <c r="Y17" s="10">
        <v>23</v>
      </c>
      <c r="Z17" s="10" t="s">
        <v>39</v>
      </c>
    </row>
    <row r="18" spans="1:26" s="1" customFormat="1" ht="12" x14ac:dyDescent="0.2">
      <c r="B18" s="20"/>
      <c r="D18" s="21"/>
      <c r="E18" s="20"/>
      <c r="F18" s="20"/>
      <c r="G18" s="21"/>
      <c r="H18" s="21"/>
      <c r="I18" s="21"/>
      <c r="J18" s="22"/>
      <c r="K18" s="22"/>
      <c r="L18" s="55"/>
      <c r="M18" s="23"/>
      <c r="N18" s="30"/>
      <c r="O18" s="25"/>
      <c r="P18" s="21"/>
      <c r="Q18" s="21"/>
      <c r="T18" s="21"/>
    </row>
    <row r="19" spans="1:26" x14ac:dyDescent="0.2">
      <c r="A19" s="46" t="s">
        <v>70</v>
      </c>
      <c r="B19" s="2"/>
      <c r="E19" s="2"/>
      <c r="J19" s="2"/>
      <c r="K19" s="2"/>
      <c r="O19" s="17"/>
    </row>
    <row r="20" spans="1:26" ht="24" x14ac:dyDescent="0.2">
      <c r="A20" s="8" t="s">
        <v>71</v>
      </c>
      <c r="B20" s="8" t="s">
        <v>72</v>
      </c>
      <c r="C20" s="9" t="s">
        <v>73</v>
      </c>
      <c r="D20" s="10" t="s">
        <v>67</v>
      </c>
      <c r="E20" s="8" t="s">
        <v>74</v>
      </c>
      <c r="F20" s="8" t="s">
        <v>75</v>
      </c>
      <c r="G20" s="10" t="s">
        <v>36</v>
      </c>
      <c r="H20" s="10" t="s">
        <v>36</v>
      </c>
      <c r="I20" s="11" t="s">
        <v>52</v>
      </c>
      <c r="J20" s="11" t="s">
        <v>53</v>
      </c>
      <c r="K20" s="12">
        <v>3471000</v>
      </c>
      <c r="L20" s="12">
        <v>628700</v>
      </c>
      <c r="M20" s="52">
        <v>4099700</v>
      </c>
      <c r="N20" s="13" t="s">
        <v>39</v>
      </c>
      <c r="O20" s="13" t="s">
        <v>40</v>
      </c>
      <c r="P20" s="13" t="s">
        <v>39</v>
      </c>
      <c r="Q20" s="13" t="s">
        <v>40</v>
      </c>
      <c r="R20" s="10">
        <v>89</v>
      </c>
      <c r="S20" s="11">
        <v>1</v>
      </c>
      <c r="T20" s="54">
        <v>26</v>
      </c>
      <c r="U20" s="14">
        <v>33150</v>
      </c>
      <c r="V20" s="10">
        <v>2</v>
      </c>
      <c r="W20" s="10" t="s">
        <v>39</v>
      </c>
      <c r="X20" s="10" t="s">
        <v>39</v>
      </c>
      <c r="Y20" s="10">
        <v>46</v>
      </c>
      <c r="Z20" s="10" t="s">
        <v>39</v>
      </c>
    </row>
    <row r="21" spans="1:26" s="1" customFormat="1" ht="24" x14ac:dyDescent="0.2">
      <c r="A21" s="8" t="s">
        <v>76</v>
      </c>
      <c r="B21" s="8" t="s">
        <v>77</v>
      </c>
      <c r="C21" s="9" t="s">
        <v>78</v>
      </c>
      <c r="D21" s="10" t="s">
        <v>67</v>
      </c>
      <c r="E21" s="8" t="s">
        <v>79</v>
      </c>
      <c r="F21" s="8" t="s">
        <v>80</v>
      </c>
      <c r="G21" s="10" t="s">
        <v>36</v>
      </c>
      <c r="H21" s="10" t="s">
        <v>36</v>
      </c>
      <c r="I21" s="11" t="s">
        <v>52</v>
      </c>
      <c r="J21" s="11" t="s">
        <v>53</v>
      </c>
      <c r="K21" s="12">
        <v>6396000</v>
      </c>
      <c r="L21" s="12">
        <v>750000</v>
      </c>
      <c r="M21" s="52">
        <v>7146000</v>
      </c>
      <c r="N21" s="13" t="s">
        <v>39</v>
      </c>
      <c r="O21" s="13" t="s">
        <v>40</v>
      </c>
      <c r="P21" s="13" t="s">
        <v>39</v>
      </c>
      <c r="Q21" s="13" t="s">
        <v>40</v>
      </c>
      <c r="R21" s="10">
        <v>156</v>
      </c>
      <c r="S21" s="11">
        <v>1</v>
      </c>
      <c r="T21" s="53">
        <v>24</v>
      </c>
      <c r="U21" s="14">
        <v>40077.5</v>
      </c>
      <c r="V21" s="10">
        <v>4</v>
      </c>
      <c r="W21" s="13" t="s">
        <v>39</v>
      </c>
      <c r="X21" s="13" t="s">
        <v>39</v>
      </c>
      <c r="Y21" s="10">
        <v>41</v>
      </c>
      <c r="Z21" s="10" t="s">
        <v>39</v>
      </c>
    </row>
    <row r="22" spans="1:26" s="1" customFormat="1" ht="12" x14ac:dyDescent="0.2">
      <c r="B22" s="20"/>
      <c r="D22" s="21"/>
      <c r="E22" s="20"/>
      <c r="F22" s="20"/>
      <c r="G22" s="21"/>
      <c r="H22" s="21"/>
      <c r="I22" s="21"/>
      <c r="J22" s="22"/>
      <c r="K22" s="22"/>
      <c r="L22" s="55"/>
      <c r="M22" s="23"/>
      <c r="N22" s="30"/>
      <c r="O22" s="25"/>
      <c r="P22" s="30"/>
      <c r="Q22" s="21"/>
      <c r="T22" s="21"/>
    </row>
    <row r="23" spans="1:26" s="1" customFormat="1" x14ac:dyDescent="0.2">
      <c r="A23" s="26" t="s">
        <v>81</v>
      </c>
      <c r="B23" s="20"/>
      <c r="D23" s="21"/>
      <c r="E23" s="20"/>
      <c r="F23" s="20"/>
      <c r="G23" s="21"/>
      <c r="H23" s="21"/>
      <c r="I23" s="21"/>
      <c r="J23" s="22"/>
      <c r="K23" s="22"/>
      <c r="L23" s="55"/>
      <c r="M23" s="23"/>
      <c r="N23" s="30"/>
      <c r="O23" s="25"/>
      <c r="P23" s="30"/>
      <c r="Q23" s="21"/>
      <c r="T23" s="21"/>
    </row>
    <row r="24" spans="1:26" s="1" customFormat="1" ht="48" x14ac:dyDescent="0.2">
      <c r="A24" s="8" t="s">
        <v>82</v>
      </c>
      <c r="B24" s="8" t="s">
        <v>83</v>
      </c>
      <c r="C24" s="9" t="s">
        <v>66</v>
      </c>
      <c r="D24" s="10" t="s">
        <v>67</v>
      </c>
      <c r="E24" s="8" t="s">
        <v>84</v>
      </c>
      <c r="F24" s="8" t="s">
        <v>85</v>
      </c>
      <c r="G24" s="10" t="s">
        <v>36</v>
      </c>
      <c r="H24" s="10" t="s">
        <v>36</v>
      </c>
      <c r="I24" s="11" t="s">
        <v>52</v>
      </c>
      <c r="J24" s="11" t="s">
        <v>52</v>
      </c>
      <c r="K24" s="12">
        <v>8740000</v>
      </c>
      <c r="L24" s="12">
        <v>662500</v>
      </c>
      <c r="M24" s="52">
        <v>9402500</v>
      </c>
      <c r="N24" s="13" t="s">
        <v>39</v>
      </c>
      <c r="O24" s="13" t="s">
        <v>40</v>
      </c>
      <c r="P24" s="13" t="s">
        <v>40</v>
      </c>
      <c r="Q24" s="13" t="s">
        <v>39</v>
      </c>
      <c r="R24" s="10">
        <v>92</v>
      </c>
      <c r="S24" s="11">
        <v>1</v>
      </c>
      <c r="T24" s="53">
        <v>20</v>
      </c>
      <c r="U24" s="14">
        <v>90140.76</v>
      </c>
      <c r="V24" s="10">
        <v>5</v>
      </c>
      <c r="W24" s="13" t="s">
        <v>39</v>
      </c>
      <c r="X24" s="13" t="s">
        <v>39</v>
      </c>
      <c r="Y24" s="10">
        <v>55</v>
      </c>
      <c r="Z24" s="10" t="s">
        <v>39</v>
      </c>
    </row>
    <row r="25" spans="1:26" s="1" customFormat="1" ht="12" x14ac:dyDescent="0.2">
      <c r="A25" s="27"/>
      <c r="B25" s="27"/>
      <c r="C25" s="27"/>
      <c r="D25" s="28"/>
      <c r="E25" s="27"/>
      <c r="F25" s="27"/>
      <c r="G25" s="28"/>
      <c r="H25" s="21"/>
      <c r="I25" s="28"/>
      <c r="J25" s="28"/>
      <c r="K25" s="29"/>
      <c r="L25" s="29"/>
      <c r="M25" s="56"/>
      <c r="N25" s="30"/>
      <c r="O25" s="30"/>
      <c r="P25" s="30"/>
      <c r="Q25" s="30"/>
      <c r="R25" s="28"/>
      <c r="S25" s="28"/>
      <c r="T25" s="57"/>
      <c r="U25" s="31"/>
      <c r="V25" s="28"/>
      <c r="W25" s="30"/>
      <c r="X25" s="30"/>
      <c r="Y25" s="21"/>
      <c r="Z25" s="21"/>
    </row>
    <row r="26" spans="1:26" x14ac:dyDescent="0.2">
      <c r="A26" s="46" t="s">
        <v>86</v>
      </c>
      <c r="B26" s="2"/>
      <c r="E26" s="2"/>
      <c r="J26" s="2"/>
      <c r="K26" s="2"/>
      <c r="O26" s="17"/>
    </row>
    <row r="27" spans="1:26" ht="36" x14ac:dyDescent="0.2">
      <c r="A27" s="8" t="s">
        <v>87</v>
      </c>
      <c r="B27" s="8" t="s">
        <v>88</v>
      </c>
      <c r="C27" s="9" t="s">
        <v>89</v>
      </c>
      <c r="D27" s="10" t="s">
        <v>90</v>
      </c>
      <c r="E27" s="8" t="s">
        <v>91</v>
      </c>
      <c r="F27" s="8" t="s">
        <v>92</v>
      </c>
      <c r="G27" s="10" t="s">
        <v>36</v>
      </c>
      <c r="H27" s="10" t="s">
        <v>36</v>
      </c>
      <c r="I27" s="11" t="s">
        <v>52</v>
      </c>
      <c r="J27" s="11" t="s">
        <v>52</v>
      </c>
      <c r="K27" s="12">
        <v>7980000</v>
      </c>
      <c r="L27" s="12">
        <v>629400</v>
      </c>
      <c r="M27" s="52">
        <v>8609400</v>
      </c>
      <c r="N27" s="13" t="s">
        <v>39</v>
      </c>
      <c r="O27" s="13" t="s">
        <v>40</v>
      </c>
      <c r="P27" s="13" t="s">
        <v>40</v>
      </c>
      <c r="Q27" s="13" t="s">
        <v>40</v>
      </c>
      <c r="R27" s="10">
        <v>84</v>
      </c>
      <c r="S27" s="11">
        <v>1</v>
      </c>
      <c r="T27" s="54">
        <v>20</v>
      </c>
      <c r="U27" s="14">
        <v>100510</v>
      </c>
      <c r="V27" s="10">
        <v>5</v>
      </c>
      <c r="W27" s="10" t="s">
        <v>39</v>
      </c>
      <c r="X27" s="10" t="s">
        <v>39</v>
      </c>
      <c r="Y27" s="10">
        <v>22</v>
      </c>
      <c r="Z27" s="10" t="s">
        <v>39</v>
      </c>
    </row>
    <row r="28" spans="1:26" x14ac:dyDescent="0.2">
      <c r="A28" s="32"/>
      <c r="B28" s="27"/>
      <c r="C28" s="32"/>
      <c r="D28" s="30"/>
      <c r="E28" s="27"/>
      <c r="F28" s="27"/>
      <c r="G28" s="21"/>
      <c r="H28" s="21"/>
      <c r="I28" s="28"/>
      <c r="J28" s="28"/>
      <c r="K28" s="33"/>
      <c r="L28" s="33"/>
      <c r="M28" s="56"/>
      <c r="N28" s="30"/>
      <c r="O28" s="21"/>
      <c r="P28" s="58"/>
      <c r="Q28" s="21"/>
      <c r="R28" s="34"/>
      <c r="S28" s="35"/>
      <c r="T28" s="21"/>
      <c r="U28" s="21"/>
      <c r="V28" s="21"/>
    </row>
    <row r="29" spans="1:26" x14ac:dyDescent="0.2">
      <c r="A29" s="46" t="s">
        <v>93</v>
      </c>
      <c r="B29" s="2"/>
      <c r="E29" s="2"/>
      <c r="J29" s="2"/>
      <c r="K29" s="2"/>
      <c r="O29" s="17"/>
    </row>
    <row r="30" spans="1:26" ht="36" x14ac:dyDescent="0.2">
      <c r="A30" s="8" t="s">
        <v>94</v>
      </c>
      <c r="B30" s="8" t="s">
        <v>95</v>
      </c>
      <c r="C30" s="9" t="s">
        <v>96</v>
      </c>
      <c r="D30" s="10" t="s">
        <v>67</v>
      </c>
      <c r="E30" s="8" t="s">
        <v>97</v>
      </c>
      <c r="F30" s="8" t="s">
        <v>98</v>
      </c>
      <c r="G30" s="10" t="s">
        <v>36</v>
      </c>
      <c r="H30" s="10" t="s">
        <v>36</v>
      </c>
      <c r="I30" s="11" t="s">
        <v>37</v>
      </c>
      <c r="J30" s="11" t="s">
        <v>38</v>
      </c>
      <c r="K30" s="12">
        <v>7225000</v>
      </c>
      <c r="L30" s="12">
        <v>569600</v>
      </c>
      <c r="M30" s="52">
        <v>7794600</v>
      </c>
      <c r="N30" s="13" t="s">
        <v>39</v>
      </c>
      <c r="O30" s="13" t="s">
        <v>39</v>
      </c>
      <c r="P30" s="13" t="s">
        <v>40</v>
      </c>
      <c r="Q30" s="13" t="s">
        <v>40</v>
      </c>
      <c r="R30" s="10">
        <v>86</v>
      </c>
      <c r="S30" s="11">
        <v>1</v>
      </c>
      <c r="T30" s="54">
        <v>20</v>
      </c>
      <c r="U30" s="14">
        <v>71445.59</v>
      </c>
      <c r="V30" s="10">
        <v>4</v>
      </c>
      <c r="W30" s="10" t="s">
        <v>39</v>
      </c>
      <c r="X30" s="10" t="s">
        <v>39</v>
      </c>
      <c r="Y30" s="10">
        <v>29</v>
      </c>
      <c r="Z30" s="10" t="s">
        <v>39</v>
      </c>
    </row>
    <row r="31" spans="1:26" ht="36" x14ac:dyDescent="0.2">
      <c r="A31" s="36" t="s">
        <v>99</v>
      </c>
      <c r="B31" s="16" t="s">
        <v>100</v>
      </c>
      <c r="C31" s="9" t="s">
        <v>101</v>
      </c>
      <c r="D31" s="10" t="s">
        <v>67</v>
      </c>
      <c r="E31" s="8" t="s">
        <v>102</v>
      </c>
      <c r="F31" s="59" t="s">
        <v>103</v>
      </c>
      <c r="G31" s="10" t="s">
        <v>36</v>
      </c>
      <c r="H31" s="10" t="s">
        <v>36</v>
      </c>
      <c r="I31" s="11" t="s">
        <v>52</v>
      </c>
      <c r="J31" s="11" t="s">
        <v>52</v>
      </c>
      <c r="K31" s="12">
        <v>6250000</v>
      </c>
      <c r="L31" s="12">
        <v>750000</v>
      </c>
      <c r="M31" s="52">
        <v>7000000</v>
      </c>
      <c r="N31" s="13" t="s">
        <v>39</v>
      </c>
      <c r="O31" s="13" t="s">
        <v>40</v>
      </c>
      <c r="P31" s="13" t="s">
        <v>40</v>
      </c>
      <c r="Q31" s="13" t="s">
        <v>40</v>
      </c>
      <c r="R31" s="10">
        <v>80</v>
      </c>
      <c r="S31" s="11">
        <v>1</v>
      </c>
      <c r="T31" s="54">
        <v>20</v>
      </c>
      <c r="U31" s="14">
        <v>66877.17</v>
      </c>
      <c r="V31" s="10">
        <v>4</v>
      </c>
      <c r="W31" s="10" t="s">
        <v>39</v>
      </c>
      <c r="X31" s="10" t="s">
        <v>39</v>
      </c>
      <c r="Y31" s="10">
        <v>49</v>
      </c>
      <c r="Z31" s="10" t="s">
        <v>39</v>
      </c>
    </row>
    <row r="32" spans="1:26" x14ac:dyDescent="0.2">
      <c r="A32" s="32"/>
      <c r="B32" s="27"/>
      <c r="C32" s="32"/>
      <c r="D32" s="30"/>
      <c r="E32" s="27"/>
      <c r="F32" s="27"/>
      <c r="G32" s="21"/>
      <c r="H32" s="21"/>
      <c r="I32" s="28"/>
      <c r="J32" s="28"/>
      <c r="K32" s="33"/>
      <c r="L32" s="33"/>
      <c r="M32" s="56"/>
      <c r="N32" s="30"/>
      <c r="O32" s="21"/>
      <c r="P32" s="58"/>
      <c r="Q32" s="21"/>
      <c r="R32" s="34"/>
      <c r="S32" s="35"/>
      <c r="T32" s="21"/>
      <c r="U32" s="21"/>
      <c r="V32" s="21"/>
    </row>
    <row r="33" spans="1:26" x14ac:dyDescent="0.2">
      <c r="A33" s="46" t="s">
        <v>104</v>
      </c>
      <c r="B33" s="2"/>
      <c r="E33" s="2"/>
      <c r="J33" s="2"/>
      <c r="K33" s="2"/>
      <c r="O33" s="17"/>
    </row>
    <row r="34" spans="1:26" s="1" customFormat="1" ht="36" x14ac:dyDescent="0.2">
      <c r="A34" s="9" t="s">
        <v>105</v>
      </c>
      <c r="B34" s="59" t="s">
        <v>106</v>
      </c>
      <c r="C34" s="9" t="s">
        <v>107</v>
      </c>
      <c r="D34" s="10" t="s">
        <v>33</v>
      </c>
      <c r="E34" s="8" t="s">
        <v>108</v>
      </c>
      <c r="F34" s="59" t="s">
        <v>109</v>
      </c>
      <c r="G34" s="10" t="s">
        <v>36</v>
      </c>
      <c r="H34" s="10" t="s">
        <v>36</v>
      </c>
      <c r="I34" s="11" t="s">
        <v>37</v>
      </c>
      <c r="J34" s="11" t="s">
        <v>38</v>
      </c>
      <c r="K34" s="12">
        <v>8360000</v>
      </c>
      <c r="L34" s="12">
        <v>624300</v>
      </c>
      <c r="M34" s="52">
        <v>8984300</v>
      </c>
      <c r="N34" s="13" t="s">
        <v>39</v>
      </c>
      <c r="O34" s="13" t="s">
        <v>39</v>
      </c>
      <c r="P34" s="13" t="s">
        <v>40</v>
      </c>
      <c r="Q34" s="13" t="s">
        <v>40</v>
      </c>
      <c r="R34" s="10">
        <v>88</v>
      </c>
      <c r="S34" s="11">
        <v>1</v>
      </c>
      <c r="T34" s="54">
        <v>20</v>
      </c>
      <c r="U34" s="14">
        <v>87443.7</v>
      </c>
      <c r="V34" s="10">
        <v>5</v>
      </c>
      <c r="W34" s="10" t="s">
        <v>39</v>
      </c>
      <c r="X34" s="10" t="s">
        <v>39</v>
      </c>
      <c r="Y34" s="10">
        <v>10</v>
      </c>
      <c r="Z34" s="10" t="s">
        <v>39</v>
      </c>
    </row>
    <row r="35" spans="1:26" s="1" customFormat="1" ht="36" x14ac:dyDescent="0.2">
      <c r="A35" s="36" t="s">
        <v>110</v>
      </c>
      <c r="B35" s="16" t="s">
        <v>111</v>
      </c>
      <c r="C35" s="9" t="s">
        <v>112</v>
      </c>
      <c r="D35" s="10" t="s">
        <v>33</v>
      </c>
      <c r="E35" s="8" t="s">
        <v>113</v>
      </c>
      <c r="F35" s="59" t="s">
        <v>114</v>
      </c>
      <c r="G35" s="10" t="s">
        <v>36</v>
      </c>
      <c r="H35" s="10" t="s">
        <v>36</v>
      </c>
      <c r="I35" s="11" t="s">
        <v>52</v>
      </c>
      <c r="J35" s="11" t="s">
        <v>52</v>
      </c>
      <c r="K35" s="12">
        <v>7000000</v>
      </c>
      <c r="L35" s="12">
        <v>750000</v>
      </c>
      <c r="M35" s="52">
        <v>7750000</v>
      </c>
      <c r="N35" s="13" t="s">
        <v>39</v>
      </c>
      <c r="O35" s="13" t="s">
        <v>40</v>
      </c>
      <c r="P35" s="13" t="s">
        <v>40</v>
      </c>
      <c r="Q35" s="13" t="s">
        <v>40</v>
      </c>
      <c r="R35" s="10">
        <v>175</v>
      </c>
      <c r="S35" s="11">
        <v>1</v>
      </c>
      <c r="T35" s="54">
        <v>20</v>
      </c>
      <c r="U35" s="14">
        <v>36818.400000000001</v>
      </c>
      <c r="V35" s="10">
        <v>2</v>
      </c>
      <c r="W35" s="10" t="s">
        <v>39</v>
      </c>
      <c r="X35" s="10" t="s">
        <v>39</v>
      </c>
      <c r="Y35" s="10">
        <v>34</v>
      </c>
      <c r="Z35" s="10" t="s">
        <v>39</v>
      </c>
    </row>
    <row r="36" spans="1:26" s="1" customFormat="1" ht="24" x14ac:dyDescent="0.2">
      <c r="A36" s="8" t="s">
        <v>115</v>
      </c>
      <c r="B36" s="8" t="s">
        <v>116</v>
      </c>
      <c r="C36" s="9" t="s">
        <v>49</v>
      </c>
      <c r="D36" s="10" t="s">
        <v>33</v>
      </c>
      <c r="E36" s="8" t="s">
        <v>117</v>
      </c>
      <c r="F36" s="8" t="s">
        <v>118</v>
      </c>
      <c r="G36" s="10" t="s">
        <v>36</v>
      </c>
      <c r="H36" s="10" t="s">
        <v>36</v>
      </c>
      <c r="I36" s="11" t="s">
        <v>52</v>
      </c>
      <c r="J36" s="11" t="s">
        <v>52</v>
      </c>
      <c r="K36" s="12">
        <v>3000000</v>
      </c>
      <c r="L36" s="12">
        <v>750000</v>
      </c>
      <c r="M36" s="52">
        <v>3750000</v>
      </c>
      <c r="N36" s="13" t="s">
        <v>39</v>
      </c>
      <c r="O36" s="13" t="s">
        <v>40</v>
      </c>
      <c r="P36" s="13" t="s">
        <v>40</v>
      </c>
      <c r="Q36" s="13" t="s">
        <v>40</v>
      </c>
      <c r="R36" s="10">
        <v>135</v>
      </c>
      <c r="S36" s="11">
        <v>1</v>
      </c>
      <c r="T36" s="53">
        <v>15</v>
      </c>
      <c r="U36" s="14">
        <v>18231.330000000002</v>
      </c>
      <c r="V36" s="10">
        <v>1</v>
      </c>
      <c r="W36" s="13" t="s">
        <v>39</v>
      </c>
      <c r="X36" s="13" t="s">
        <v>39</v>
      </c>
      <c r="Y36" s="10">
        <v>27</v>
      </c>
      <c r="Z36" s="10" t="s">
        <v>39</v>
      </c>
    </row>
    <row r="37" spans="1:26" s="1" customFormat="1" ht="12" x14ac:dyDescent="0.2">
      <c r="A37" s="32"/>
      <c r="B37" s="27"/>
      <c r="C37" s="32"/>
      <c r="D37" s="30"/>
      <c r="E37" s="27"/>
      <c r="F37" s="27"/>
      <c r="G37" s="21"/>
      <c r="H37" s="21"/>
      <c r="I37" s="28"/>
      <c r="J37" s="28"/>
      <c r="K37" s="33"/>
      <c r="L37" s="33"/>
      <c r="M37" s="56"/>
      <c r="N37" s="30"/>
      <c r="O37" s="21"/>
      <c r="P37" s="57"/>
      <c r="Q37" s="30"/>
      <c r="R37" s="34"/>
      <c r="S37" s="35"/>
      <c r="T37" s="30"/>
      <c r="U37" s="21"/>
      <c r="V37" s="21"/>
    </row>
    <row r="38" spans="1:26" s="51" customFormat="1" ht="12" x14ac:dyDescent="0.2">
      <c r="A38" s="37"/>
      <c r="B38" s="37"/>
      <c r="C38" s="37"/>
      <c r="D38" s="37"/>
      <c r="E38" s="37"/>
      <c r="F38" s="38"/>
      <c r="G38" s="21"/>
      <c r="H38" s="21"/>
      <c r="I38" s="28"/>
      <c r="J38" s="28"/>
      <c r="K38" s="39"/>
      <c r="L38" s="39"/>
      <c r="N38" s="30"/>
      <c r="O38" s="21"/>
      <c r="P38" s="57"/>
      <c r="Q38" s="30"/>
      <c r="R38" s="40"/>
      <c r="S38" s="35"/>
      <c r="T38" s="30"/>
      <c r="U38" s="21"/>
      <c r="V38" s="21"/>
    </row>
    <row r="39" spans="1:26" s="51" customFormat="1" ht="12" x14ac:dyDescent="0.2">
      <c r="A39" s="37"/>
      <c r="B39" s="37"/>
      <c r="C39" s="37"/>
      <c r="D39" s="37"/>
      <c r="E39" s="37"/>
      <c r="F39" s="38"/>
      <c r="G39" s="21"/>
      <c r="H39" s="21"/>
      <c r="I39" s="28"/>
      <c r="J39" s="28"/>
      <c r="K39" s="39"/>
      <c r="L39" s="39"/>
      <c r="N39" s="30"/>
      <c r="O39" s="21"/>
      <c r="P39" s="57"/>
      <c r="Q39" s="30"/>
      <c r="R39" s="40"/>
      <c r="S39" s="35"/>
      <c r="T39" s="30"/>
      <c r="U39" s="21"/>
      <c r="V39" s="21"/>
    </row>
    <row r="40" spans="1:26" s="41" customFormat="1" x14ac:dyDescent="0.2">
      <c r="A40" s="60"/>
      <c r="B40" s="60"/>
      <c r="C40" s="60"/>
      <c r="D40" s="60"/>
      <c r="E40" s="60"/>
      <c r="F40" s="61"/>
      <c r="G40" s="30"/>
      <c r="H40" s="30"/>
      <c r="I40" s="30"/>
      <c r="J40" s="62"/>
      <c r="K40" s="63"/>
      <c r="L40" s="30"/>
      <c r="N40" s="62"/>
      <c r="O40" s="64"/>
    </row>
    <row r="41" spans="1:26" s="41" customFormat="1" x14ac:dyDescent="0.2">
      <c r="A41" s="60"/>
      <c r="B41" s="60"/>
      <c r="C41" s="60"/>
      <c r="D41" s="60"/>
      <c r="E41" s="60"/>
      <c r="F41" s="65"/>
      <c r="G41" s="30"/>
      <c r="H41" s="30"/>
      <c r="I41" s="30"/>
      <c r="J41" s="62"/>
      <c r="K41" s="63"/>
      <c r="L41" s="30"/>
      <c r="M41" s="30"/>
      <c r="N41" s="62"/>
      <c r="O41" s="64"/>
    </row>
    <row r="42" spans="1:26" s="41" customFormat="1" x14ac:dyDescent="0.2">
      <c r="A42" s="60"/>
      <c r="B42" s="60"/>
      <c r="C42" s="60"/>
      <c r="D42" s="60"/>
      <c r="E42" s="60"/>
      <c r="F42" s="65"/>
      <c r="G42" s="30"/>
      <c r="H42" s="30"/>
      <c r="I42" s="30"/>
      <c r="J42" s="62"/>
      <c r="K42" s="63"/>
      <c r="L42" s="30"/>
      <c r="M42" s="30"/>
      <c r="N42" s="62"/>
      <c r="O42" s="64"/>
    </row>
    <row r="43" spans="1:26" s="41" customFormat="1" x14ac:dyDescent="0.2">
      <c r="A43" s="66"/>
      <c r="B43" s="66"/>
      <c r="C43" s="66"/>
      <c r="D43" s="30"/>
      <c r="E43" s="66"/>
      <c r="F43" s="66"/>
      <c r="G43" s="30"/>
      <c r="H43" s="30"/>
      <c r="I43" s="30"/>
      <c r="J43" s="62"/>
      <c r="K43" s="63"/>
      <c r="L43" s="30"/>
      <c r="M43" s="30"/>
      <c r="N43" s="62"/>
      <c r="O43" s="64"/>
    </row>
    <row r="44" spans="1:26" s="1" customFormat="1" ht="12" x14ac:dyDescent="0.2">
      <c r="A44" s="32"/>
      <c r="B44" s="27"/>
      <c r="C44" s="32"/>
      <c r="D44" s="30"/>
      <c r="E44" s="27"/>
      <c r="F44" s="27"/>
      <c r="G44" s="21"/>
      <c r="H44" s="21"/>
      <c r="I44" s="28"/>
      <c r="J44" s="28"/>
      <c r="K44" s="39"/>
      <c r="L44" s="39"/>
      <c r="M44" s="56"/>
      <c r="N44" s="30"/>
      <c r="O44" s="21"/>
      <c r="P44" s="57"/>
      <c r="Q44" s="30"/>
      <c r="R44" s="40"/>
      <c r="S44" s="35"/>
      <c r="T44" s="30"/>
      <c r="U44" s="21"/>
      <c r="V44" s="21"/>
    </row>
    <row r="45" spans="1:26" s="1" customFormat="1" ht="12" x14ac:dyDescent="0.2">
      <c r="A45" s="32"/>
      <c r="B45" s="27"/>
      <c r="C45" s="32"/>
      <c r="D45" s="30"/>
      <c r="E45" s="27"/>
      <c r="F45" s="27"/>
      <c r="G45" s="21"/>
      <c r="H45" s="21"/>
      <c r="I45" s="28"/>
      <c r="J45" s="28"/>
      <c r="K45" s="39"/>
      <c r="L45" s="39"/>
      <c r="M45" s="56"/>
      <c r="N45" s="30"/>
      <c r="O45" s="21"/>
      <c r="P45" s="57"/>
      <c r="Q45" s="30"/>
      <c r="R45" s="40"/>
      <c r="S45" s="42"/>
      <c r="T45" s="30"/>
      <c r="U45" s="21"/>
      <c r="V45" s="21"/>
    </row>
    <row r="46" spans="1:26" s="41" customFormat="1" x14ac:dyDescent="0.2">
      <c r="A46" s="66"/>
      <c r="B46" s="66"/>
      <c r="C46" s="66"/>
      <c r="D46" s="30"/>
      <c r="E46" s="66"/>
      <c r="F46" s="66"/>
      <c r="G46" s="30"/>
      <c r="H46" s="30"/>
      <c r="I46" s="30"/>
      <c r="J46" s="62"/>
      <c r="K46" s="63"/>
      <c r="L46" s="30"/>
      <c r="M46" s="30"/>
      <c r="N46" s="62"/>
      <c r="O46" s="64"/>
    </row>
    <row r="47" spans="1:26" s="41" customFormat="1" x14ac:dyDescent="0.2">
      <c r="A47" s="67"/>
      <c r="B47" s="66"/>
      <c r="C47" s="66"/>
      <c r="D47" s="30"/>
      <c r="E47" s="66"/>
      <c r="F47" s="66"/>
      <c r="G47" s="30"/>
      <c r="H47" s="30"/>
      <c r="I47" s="30"/>
      <c r="J47" s="62"/>
      <c r="K47" s="63"/>
      <c r="L47" s="30"/>
      <c r="M47" s="30"/>
      <c r="N47" s="62"/>
      <c r="O47" s="64"/>
    </row>
    <row r="48" spans="1:26" s="41" customFormat="1" x14ac:dyDescent="0.2">
      <c r="A48" s="66"/>
      <c r="B48" s="66"/>
      <c r="C48" s="66"/>
      <c r="D48" s="30"/>
      <c r="E48" s="66"/>
      <c r="F48" s="66"/>
      <c r="G48" s="30"/>
      <c r="H48" s="30"/>
      <c r="I48" s="30"/>
      <c r="J48" s="62"/>
      <c r="K48" s="63"/>
      <c r="L48" s="30"/>
      <c r="M48" s="30"/>
      <c r="N48" s="62"/>
      <c r="O48" s="64"/>
    </row>
    <row r="49" spans="1:15" s="41" customFormat="1" x14ac:dyDescent="0.2">
      <c r="A49" s="67"/>
      <c r="B49" s="66"/>
      <c r="C49" s="66"/>
      <c r="D49" s="30"/>
      <c r="E49" s="66"/>
      <c r="F49" s="66"/>
      <c r="G49" s="30"/>
      <c r="H49" s="30"/>
      <c r="I49" s="30"/>
      <c r="J49" s="62"/>
      <c r="K49" s="63"/>
      <c r="L49" s="30"/>
      <c r="M49" s="30"/>
      <c r="N49" s="62"/>
      <c r="O49" s="64"/>
    </row>
    <row r="50" spans="1:15" x14ac:dyDescent="0.2">
      <c r="B50" s="2"/>
      <c r="E50" s="2"/>
      <c r="J50" s="2"/>
      <c r="K50" s="2"/>
      <c r="O50" s="7"/>
    </row>
    <row r="51" spans="1:15" x14ac:dyDescent="0.2">
      <c r="A51" s="41"/>
      <c r="B51" s="2"/>
      <c r="E51" s="2"/>
      <c r="J51" s="2"/>
      <c r="K51" s="2"/>
      <c r="O51" s="7"/>
    </row>
    <row r="52" spans="1:15" x14ac:dyDescent="0.2">
      <c r="A52" s="41"/>
      <c r="B52" s="2"/>
      <c r="E52" s="2"/>
      <c r="J52" s="2"/>
      <c r="K52" s="2"/>
      <c r="O52" s="7"/>
    </row>
    <row r="53" spans="1:15" x14ac:dyDescent="0.2">
      <c r="B53" s="2"/>
      <c r="E53" s="2"/>
      <c r="J53" s="2"/>
      <c r="K53" s="2"/>
      <c r="O53" s="7"/>
    </row>
    <row r="54" spans="1:15" x14ac:dyDescent="0.2">
      <c r="B54" s="2"/>
      <c r="E54" s="2"/>
      <c r="J54" s="2"/>
      <c r="K54" s="2"/>
      <c r="O54" s="7"/>
    </row>
    <row r="55" spans="1:15" x14ac:dyDescent="0.2">
      <c r="B55" s="2"/>
      <c r="E55" s="2"/>
      <c r="J55" s="2"/>
      <c r="K55" s="2"/>
      <c r="O55" s="7"/>
    </row>
    <row r="56" spans="1:15" x14ac:dyDescent="0.2">
      <c r="B56" s="2"/>
      <c r="E56" s="2"/>
      <c r="J56" s="2"/>
      <c r="K56" s="2"/>
      <c r="O56" s="7"/>
    </row>
    <row r="57" spans="1:15" ht="5.0999999999999996" customHeight="1" x14ac:dyDescent="0.2">
      <c r="B57" s="2"/>
      <c r="E57" s="2"/>
      <c r="J57" s="2"/>
      <c r="K57" s="2"/>
      <c r="O57" s="7"/>
    </row>
    <row r="58" spans="1:15" x14ac:dyDescent="0.2">
      <c r="B58" s="2"/>
      <c r="E58" s="2"/>
      <c r="J58" s="2"/>
      <c r="K58" s="2"/>
      <c r="O58" s="7"/>
    </row>
    <row r="59" spans="1:15" x14ac:dyDescent="0.2">
      <c r="B59" s="2"/>
      <c r="E59" s="2"/>
      <c r="J59" s="2"/>
      <c r="K59" s="2"/>
      <c r="O59" s="7"/>
    </row>
    <row r="60" spans="1:15" x14ac:dyDescent="0.2">
      <c r="B60" s="2"/>
      <c r="E60" s="2"/>
      <c r="J60" s="2"/>
      <c r="K60" s="2"/>
      <c r="O60" s="7"/>
    </row>
    <row r="61" spans="1:15" x14ac:dyDescent="0.2">
      <c r="B61" s="2"/>
      <c r="E61" s="2"/>
      <c r="J61" s="2"/>
      <c r="K61" s="2"/>
      <c r="O61" s="7"/>
    </row>
    <row r="62" spans="1:15" x14ac:dyDescent="0.2">
      <c r="B62" s="2"/>
      <c r="E62" s="2"/>
      <c r="J62" s="2"/>
      <c r="K62" s="2"/>
      <c r="O62" s="7"/>
    </row>
    <row r="63" spans="1:15" x14ac:dyDescent="0.2">
      <c r="B63" s="2"/>
      <c r="E63" s="2"/>
      <c r="J63" s="2"/>
      <c r="K63" s="2"/>
      <c r="O63" s="7"/>
    </row>
    <row r="64" spans="1:15" x14ac:dyDescent="0.2">
      <c r="B64" s="2"/>
      <c r="E64" s="2"/>
      <c r="J64" s="2"/>
      <c r="K64" s="2"/>
      <c r="O64" s="7"/>
    </row>
    <row r="65" spans="2:15" x14ac:dyDescent="0.2">
      <c r="B65" s="2"/>
      <c r="E65" s="2"/>
      <c r="J65" s="2"/>
      <c r="K65" s="2"/>
      <c r="O65" s="7"/>
    </row>
    <row r="66" spans="2:15" x14ac:dyDescent="0.2">
      <c r="B66" s="2"/>
      <c r="E66" s="2"/>
      <c r="J66" s="2"/>
      <c r="K66" s="2"/>
      <c r="O66" s="7"/>
    </row>
    <row r="67" spans="2:15" x14ac:dyDescent="0.2">
      <c r="B67" s="2"/>
      <c r="E67" s="2"/>
      <c r="J67" s="2"/>
      <c r="K67" s="2"/>
      <c r="O67" s="7"/>
    </row>
    <row r="68" spans="2:15" x14ac:dyDescent="0.2">
      <c r="B68" s="2"/>
      <c r="E68" s="2"/>
      <c r="J68" s="2"/>
      <c r="K68" s="2"/>
      <c r="O68" s="7"/>
    </row>
    <row r="69" spans="2:15" x14ac:dyDescent="0.2">
      <c r="B69" s="2"/>
      <c r="E69" s="2"/>
      <c r="J69" s="2"/>
      <c r="K69" s="2"/>
      <c r="O69" s="7"/>
    </row>
    <row r="70" spans="2:15" x14ac:dyDescent="0.2">
      <c r="B70" s="2"/>
      <c r="E70" s="2"/>
      <c r="J70" s="2"/>
      <c r="K70" s="2"/>
      <c r="O70" s="7"/>
    </row>
    <row r="71" spans="2:15" x14ac:dyDescent="0.2">
      <c r="B71" s="2"/>
      <c r="E71" s="2"/>
      <c r="J71" s="2"/>
      <c r="K71" s="2"/>
      <c r="O71" s="7"/>
    </row>
    <row r="72" spans="2:15" x14ac:dyDescent="0.2">
      <c r="B72" s="2"/>
      <c r="E72" s="2"/>
      <c r="J72" s="2"/>
      <c r="K72" s="2"/>
      <c r="O72" s="7"/>
    </row>
    <row r="73" spans="2:15" x14ac:dyDescent="0.2">
      <c r="B73" s="2"/>
      <c r="E73" s="2"/>
      <c r="J73" s="2"/>
      <c r="K73" s="2"/>
    </row>
    <row r="74" spans="2:15" x14ac:dyDescent="0.2">
      <c r="B74" s="2"/>
      <c r="E74" s="2"/>
      <c r="J74" s="2"/>
      <c r="K74" s="2"/>
    </row>
    <row r="75" spans="2:15" x14ac:dyDescent="0.2">
      <c r="B75" s="2"/>
      <c r="E75" s="2"/>
      <c r="J75" s="2"/>
      <c r="K75" s="2"/>
    </row>
    <row r="76" spans="2:15" x14ac:dyDescent="0.2">
      <c r="B76" s="2"/>
      <c r="E76" s="2"/>
      <c r="J76" s="2"/>
      <c r="K76" s="2"/>
    </row>
    <row r="77" spans="2:15" x14ac:dyDescent="0.2">
      <c r="B77" s="2"/>
      <c r="E77" s="2"/>
      <c r="J77" s="2"/>
      <c r="K77" s="2"/>
    </row>
    <row r="78" spans="2:15" x14ac:dyDescent="0.2">
      <c r="B78" s="2"/>
      <c r="E78" s="2"/>
      <c r="J78" s="2"/>
      <c r="K78" s="2"/>
    </row>
    <row r="79" spans="2:15" x14ac:dyDescent="0.2">
      <c r="B79" s="2"/>
      <c r="E79" s="2"/>
      <c r="J79" s="2"/>
      <c r="K79" s="2"/>
    </row>
    <row r="80" spans="2:15" x14ac:dyDescent="0.2">
      <c r="B80" s="2"/>
      <c r="E80" s="2"/>
      <c r="J80" s="2"/>
      <c r="K80" s="2"/>
    </row>
    <row r="81" spans="6:6" s="2" customFormat="1" x14ac:dyDescent="0.2">
      <c r="F81" s="68"/>
    </row>
    <row r="82" spans="6:6" s="2" customFormat="1" x14ac:dyDescent="0.2">
      <c r="F82" s="68"/>
    </row>
    <row r="83" spans="6:6" s="2" customFormat="1" x14ac:dyDescent="0.2">
      <c r="F83" s="68"/>
    </row>
    <row r="84" spans="6:6" s="2" customFormat="1" x14ac:dyDescent="0.2">
      <c r="F84" s="68"/>
    </row>
    <row r="85" spans="6:6" s="2" customFormat="1" x14ac:dyDescent="0.2">
      <c r="F85" s="68"/>
    </row>
    <row r="86" spans="6:6" s="2" customFormat="1" x14ac:dyDescent="0.2">
      <c r="F86" s="68"/>
    </row>
    <row r="87" spans="6:6" s="2" customFormat="1" x14ac:dyDescent="0.2">
      <c r="F87" s="68"/>
    </row>
    <row r="88" spans="6:6" s="2" customFormat="1" x14ac:dyDescent="0.2">
      <c r="F88" s="68"/>
    </row>
    <row r="89" spans="6:6" s="2" customFormat="1" x14ac:dyDescent="0.2">
      <c r="F89" s="68"/>
    </row>
    <row r="90" spans="6:6" s="2" customFormat="1" x14ac:dyDescent="0.2">
      <c r="F90" s="68"/>
    </row>
    <row r="91" spans="6:6" s="2" customFormat="1" x14ac:dyDescent="0.2">
      <c r="F91" s="68"/>
    </row>
    <row r="92" spans="6:6" s="2" customFormat="1" x14ac:dyDescent="0.2">
      <c r="F92" s="68"/>
    </row>
    <row r="93" spans="6:6" s="2" customFormat="1" x14ac:dyDescent="0.2">
      <c r="F93" s="68"/>
    </row>
    <row r="94" spans="6:6" s="2" customFormat="1" x14ac:dyDescent="0.2">
      <c r="F94" s="68"/>
    </row>
    <row r="95" spans="6:6" s="2" customFormat="1" x14ac:dyDescent="0.2">
      <c r="F95" s="68"/>
    </row>
    <row r="96" spans="6:6" s="2" customFormat="1" x14ac:dyDescent="0.2">
      <c r="F96" s="68"/>
    </row>
    <row r="97" spans="6:6" s="2" customFormat="1" x14ac:dyDescent="0.2">
      <c r="F97" s="68"/>
    </row>
    <row r="98" spans="6:6" s="2" customFormat="1" x14ac:dyDescent="0.2">
      <c r="F98" s="68"/>
    </row>
    <row r="99" spans="6:6" s="2" customFormat="1" x14ac:dyDescent="0.2">
      <c r="F99" s="68"/>
    </row>
    <row r="100" spans="6:6" s="2" customFormat="1" x14ac:dyDescent="0.2">
      <c r="F100" s="68"/>
    </row>
    <row r="101" spans="6:6" s="2" customFormat="1" x14ac:dyDescent="0.2">
      <c r="F101" s="68"/>
    </row>
    <row r="102" spans="6:6" s="2" customFormat="1" x14ac:dyDescent="0.2">
      <c r="F102" s="68"/>
    </row>
    <row r="103" spans="6:6" s="2" customFormat="1" x14ac:dyDescent="0.2">
      <c r="F103" s="68"/>
    </row>
    <row r="104" spans="6:6" s="2" customFormat="1" x14ac:dyDescent="0.2">
      <c r="F104" s="68"/>
    </row>
    <row r="105" spans="6:6" s="2" customFormat="1" x14ac:dyDescent="0.2">
      <c r="F105" s="68"/>
    </row>
    <row r="106" spans="6:6" s="2" customFormat="1" x14ac:dyDescent="0.2">
      <c r="F106" s="68"/>
    </row>
    <row r="107" spans="6:6" s="2" customFormat="1" x14ac:dyDescent="0.2">
      <c r="F107" s="68"/>
    </row>
    <row r="108" spans="6:6" s="2" customFormat="1" x14ac:dyDescent="0.2">
      <c r="F108" s="68"/>
    </row>
    <row r="109" spans="6:6" s="2" customFormat="1" x14ac:dyDescent="0.2">
      <c r="F109" s="68"/>
    </row>
    <row r="110" spans="6:6" s="2" customFormat="1" x14ac:dyDescent="0.2">
      <c r="F110" s="68"/>
    </row>
    <row r="111" spans="6:6" s="2" customFormat="1" x14ac:dyDescent="0.2">
      <c r="F111" s="68"/>
    </row>
    <row r="112" spans="6:6" s="2" customFormat="1" x14ac:dyDescent="0.2">
      <c r="F112" s="68"/>
    </row>
    <row r="113" spans="6:6" s="2" customFormat="1" x14ac:dyDescent="0.2">
      <c r="F113" s="68"/>
    </row>
    <row r="114" spans="6:6" s="2" customFormat="1" x14ac:dyDescent="0.2">
      <c r="F114" s="68"/>
    </row>
    <row r="115" spans="6:6" s="2" customFormat="1" x14ac:dyDescent="0.2">
      <c r="F115" s="68"/>
    </row>
    <row r="116" spans="6:6" s="2" customFormat="1" x14ac:dyDescent="0.2">
      <c r="F116" s="68"/>
    </row>
    <row r="117" spans="6:6" s="2" customFormat="1" x14ac:dyDescent="0.2">
      <c r="F117" s="68"/>
    </row>
    <row r="118" spans="6:6" s="2" customFormat="1" x14ac:dyDescent="0.2">
      <c r="F118" s="68"/>
    </row>
    <row r="119" spans="6:6" s="2" customFormat="1" x14ac:dyDescent="0.2">
      <c r="F119" s="68"/>
    </row>
    <row r="120" spans="6:6" s="2" customFormat="1" x14ac:dyDescent="0.2">
      <c r="F120" s="68"/>
    </row>
    <row r="121" spans="6:6" s="2" customFormat="1" x14ac:dyDescent="0.2">
      <c r="F121" s="68"/>
    </row>
    <row r="122" spans="6:6" s="2" customFormat="1" x14ac:dyDescent="0.2">
      <c r="F122" s="68"/>
    </row>
    <row r="123" spans="6:6" s="2" customFormat="1" x14ac:dyDescent="0.2">
      <c r="F123" s="68"/>
    </row>
    <row r="124" spans="6:6" s="2" customFormat="1" x14ac:dyDescent="0.2">
      <c r="F124" s="68"/>
    </row>
    <row r="125" spans="6:6" s="2" customFormat="1" x14ac:dyDescent="0.2">
      <c r="F125" s="68"/>
    </row>
  </sheetData>
  <mergeCells count="11">
    <mergeCell ref="A38:E38"/>
    <mergeCell ref="A39:E39"/>
    <mergeCell ref="A40:E40"/>
    <mergeCell ref="A41:E41"/>
    <mergeCell ref="A42:E42"/>
    <mergeCell ref="A1:C1"/>
    <mergeCell ref="D1:E1"/>
    <mergeCell ref="A2:C2"/>
    <mergeCell ref="D2:E2"/>
    <mergeCell ref="A3:C3"/>
    <mergeCell ref="D3:E3"/>
  </mergeCells>
  <pageMargins left="0.7" right="0.7" top="0.75" bottom="0.75" header="0.3" footer="0.3"/>
  <pageSetup paperSize="5" scale="99" fitToHeight="0" orientation="landscape" r:id="rId1"/>
  <headerFooter alignWithMargins="0">
    <oddHeader>&amp;C&amp;"Arial,Bold"&amp;14 RFA 2023-205 Review Committee  Recommendations&amp;RExhbit B, Page &amp;P of &amp;N</oddHeader>
  </headerFooter>
  <rowBreaks count="1" manualBreakCount="1">
    <brk id="21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D46E077-44BA-4025-B08A-585129638934}"/>
</file>

<file path=customXml/itemProps2.xml><?xml version="1.0" encoding="utf-8"?>
<ds:datastoreItem xmlns:ds="http://schemas.openxmlformats.org/officeDocument/2006/customXml" ds:itemID="{BB713C62-0380-457B-8DD1-1DE11EAD339C}"/>
</file>

<file path=customXml/itemProps3.xml><?xml version="1.0" encoding="utf-8"?>
<ds:datastoreItem xmlns:ds="http://schemas.openxmlformats.org/officeDocument/2006/customXml" ds:itemID="{1CA0C88B-9335-4FC1-9CC2-EE39FFE95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2023-08-24T16:50:57Z</cp:lastPrinted>
  <dcterms:created xsi:type="dcterms:W3CDTF">2023-08-24T16:49:26Z</dcterms:created>
  <dcterms:modified xsi:type="dcterms:W3CDTF">2023-08-24T16:51:05Z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