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3 App Sub Reports/"/>
    </mc:Choice>
  </mc:AlternateContent>
  <xr:revisionPtr revIDLastSave="1" documentId="8_{3BB70922-D379-4C74-A917-6F3396AEA0A7}" xr6:coauthVersionLast="47" xr6:coauthVersionMax="47" xr10:uidLastSave="{3B519CF3-99B8-477F-BC37-0B75091284B0}"/>
  <bookViews>
    <workbookView xWindow="-120" yWindow="-120" windowWidth="29040" windowHeight="15720" xr2:uid="{0CF3D3F9-ADB5-4BFB-979C-2B67D39058B1}"/>
  </bookViews>
  <sheets>
    <sheet name="for posting" sheetId="1" r:id="rId1"/>
  </sheets>
  <definedNames>
    <definedName name="_xlnm._FilterDatabase" localSheetId="0" hidden="1">'for posting'!$A$1:$AM$64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4" i="1" l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<sst xmlns="http://schemas.openxmlformats.org/spreadsheetml/2006/main" count="1654" uniqueCount="465">
  <si>
    <t>AppNumber</t>
  </si>
  <si>
    <t>Name of proposed Development</t>
  </si>
  <si>
    <t>County</t>
  </si>
  <si>
    <t>County Size</t>
  </si>
  <si>
    <t>Development Location</t>
  </si>
  <si>
    <t>Demographic</t>
  </si>
  <si>
    <t>Veteran Elderly Pref</t>
  </si>
  <si>
    <t>Name Of Applicant</t>
  </si>
  <si>
    <t>Self-Sourced Applicant?</t>
  </si>
  <si>
    <t>NP?</t>
  </si>
  <si>
    <t>Developer</t>
  </si>
  <si>
    <t>Priority Level</t>
  </si>
  <si>
    <t>Authorized Contact</t>
  </si>
  <si>
    <t>Operational Contact</t>
  </si>
  <si>
    <t>Development Category</t>
  </si>
  <si>
    <t>Redevelopment Subcategory?</t>
  </si>
  <si>
    <t>DevType</t>
  </si>
  <si>
    <t>Scattered Sites</t>
  </si>
  <si>
    <t>DLP latitude</t>
  </si>
  <si>
    <t>DLP longitude</t>
  </si>
  <si>
    <t>Scattered Sites latlong</t>
  </si>
  <si>
    <t>transit points min met</t>
  </si>
  <si>
    <t>total proximity points min met</t>
  </si>
  <si>
    <t>Proximity Funding Preference met</t>
  </si>
  <si>
    <t>Total Units</t>
  </si>
  <si>
    <t>Minimum SetAside per Sec 42</t>
  </si>
  <si>
    <t>Total Set-Aside %</t>
  </si>
  <si>
    <t>SS Compliance Commitment</t>
  </si>
  <si>
    <t>Eligible SAIL Request Amount</t>
  </si>
  <si>
    <t>Eligible ELI Request Amount</t>
  </si>
  <si>
    <t>Total SAIL Request (Base Loan plus ELI)</t>
  </si>
  <si>
    <t>NC HC Request Amount</t>
  </si>
  <si>
    <t>MMRB Request Amount</t>
  </si>
  <si>
    <t>SS Higher Percentage</t>
  </si>
  <si>
    <t>PHA land lease</t>
  </si>
  <si>
    <t>PHA as Principal</t>
  </si>
  <si>
    <t>HUD CNI Goal</t>
  </si>
  <si>
    <t>LGC Points Earned</t>
  </si>
  <si>
    <t>Total Corp Funding PSAU</t>
  </si>
  <si>
    <t>Leveraging Level</t>
  </si>
  <si>
    <t>Lottery</t>
  </si>
  <si>
    <t>2024-001BSN</t>
  </si>
  <si>
    <t>Hawthorne Heights</t>
  </si>
  <si>
    <t>Alachua</t>
  </si>
  <si>
    <t>M</t>
  </si>
  <si>
    <t>2420 SE Hawthorne Road, Gainesville</t>
  </si>
  <si>
    <t>E, Non-ALF</t>
  </si>
  <si>
    <t>Y</t>
  </si>
  <si>
    <t>CORE Hawthorne Heights LLLP</t>
  </si>
  <si>
    <t>N</t>
  </si>
  <si>
    <t>CORE Hawthorne Heights Developer LLC</t>
  </si>
  <si>
    <t>Priority 1</t>
  </si>
  <si>
    <t>Michael Ruane</t>
  </si>
  <si>
    <t>Ariana Brendle</t>
  </si>
  <si>
    <t>NC</t>
  </si>
  <si>
    <t>MR 5/6</t>
  </si>
  <si>
    <t>AIT</t>
  </si>
  <si>
    <t>NA</t>
  </si>
  <si>
    <t>2024-002SN</t>
  </si>
  <si>
    <t>Avery Place Apartments</t>
  </si>
  <si>
    <t>Escambia</t>
  </si>
  <si>
    <t>SW corner of N. H Street and W. Avery Street, Pensacola</t>
  </si>
  <si>
    <t>F</t>
  </si>
  <si>
    <t>Avery Place Apartments, LLC</t>
  </si>
  <si>
    <t>Paces Preservation Partners, LLC</t>
  </si>
  <si>
    <t>Renee Sandell</t>
  </si>
  <si>
    <t>Kevin DiQuattro</t>
  </si>
  <si>
    <t>MR 4</t>
  </si>
  <si>
    <t>2024-003BSN</t>
  </si>
  <si>
    <t>Arbors at The Ridge</t>
  </si>
  <si>
    <t>Lee</t>
  </si>
  <si>
    <t>939, 959, 975 Ridge Road, Cape Coral</t>
  </si>
  <si>
    <t>Arbors at The Ridge, LLLP</t>
  </si>
  <si>
    <t xml:space="preserve">ACRUVA Community Developers, LLC; Neighborhood Renaissance, Inc. </t>
  </si>
  <si>
    <t>Terri Murray</t>
  </si>
  <si>
    <t xml:space="preserve"> </t>
  </si>
  <si>
    <t>2024-004SN</t>
  </si>
  <si>
    <t>Morris Manor Phase II</t>
  </si>
  <si>
    <t>Duval</t>
  </si>
  <si>
    <t>L</t>
  </si>
  <si>
    <t>Norfolk Blvd., northwest of the intersection of Norfolk Blvd., and Soutel Dr., Jacksonville</t>
  </si>
  <si>
    <t>Morris Manor II, LLLP</t>
  </si>
  <si>
    <t>SHAG Morris Manor II Developer, LLC</t>
  </si>
  <si>
    <t>Darren J Smith</t>
  </si>
  <si>
    <t>Michael Henzy</t>
  </si>
  <si>
    <t>40% @ 60%</t>
  </si>
  <si>
    <t>2024-005SN</t>
  </si>
  <si>
    <t>Calusa Pointe II</t>
  </si>
  <si>
    <t>Palm Beach</t>
  </si>
  <si>
    <t xml:space="preserve">At the Southeast intersection of SR 80 and CR 827A, Belle Glade, Florida </t>
  </si>
  <si>
    <t>SP Field LLC</t>
  </si>
  <si>
    <t>Southport Development, Inc., a WA corporation doing business in FL as Southport Development Services, Inc.</t>
  </si>
  <si>
    <t>J. David Page</t>
  </si>
  <si>
    <t>Brianne E Heffner</t>
  </si>
  <si>
    <t>G</t>
  </si>
  <si>
    <t>2024-006S</t>
  </si>
  <si>
    <t>Garden House</t>
  </si>
  <si>
    <t>Miami-Dade</t>
  </si>
  <si>
    <t>Northeast Corner of NE 52nd ST and N Miami Ave, Miami, FL</t>
  </si>
  <si>
    <t>MJHS FL South Parcel, LTD.</t>
  </si>
  <si>
    <t xml:space="preserve">MHP FL South Parcel Developer, LLC ; MJHS South Parcel Developer, LLC </t>
  </si>
  <si>
    <t>Christopher L. Shear</t>
  </si>
  <si>
    <t>Nik Echeverria</t>
  </si>
  <si>
    <t>HR</t>
  </si>
  <si>
    <t>2024-007BS</t>
  </si>
  <si>
    <t>Sound Meadows</t>
  </si>
  <si>
    <t>St. Lucie</t>
  </si>
  <si>
    <t>The east side of S US Highway 1, approximately 940 feet north of the intersection of S US Highway 1 and Tumblin Kling Rd, Fort Pierce</t>
  </si>
  <si>
    <t>SP Marsh LLC</t>
  </si>
  <si>
    <t>2024-008BSN</t>
  </si>
  <si>
    <t>Southward Village CNI Phase 3</t>
  </si>
  <si>
    <t>Pauldo St., SE of the intersection of Pauldo St. and Willard St., Fort Myers; Pauldo St., SE of the intersection of Pauldo St. and Franklin St., Fort Myers; Pauldo St., NW of the intersection of Pauldo St. and Franklin St., Fort Myers</t>
  </si>
  <si>
    <t>Southward Village Phase 3, LP</t>
  </si>
  <si>
    <t>Fort Myers Developer, LLC; Southwest Florida Affordable Development, LLC</t>
  </si>
  <si>
    <t>Vincent R Bennett</t>
  </si>
  <si>
    <t>Sandra M Seals</t>
  </si>
  <si>
    <t>SS1: 26.632060, -81.851478; SS2: 26.632756, -81.851841</t>
  </si>
  <si>
    <t>2024-009BSN</t>
  </si>
  <si>
    <t>Southward Village CNI Phase 2</t>
  </si>
  <si>
    <t>Edison Ave, SW of the intersection of Edison Ave and Wright St; Willard St, SW of the intersection of Willard St and Wright St; Franklin St, SW of the intersection of Franklin St and Wright St; Franklin Ct, SW of the intersection of Franklin Ct and Wright St; Wright St, NE of the intersection of Wright St and Dora St; Willard St, SE of the intersection of Willard St and Wright St; Edison Ave, SE of the intersection of Edison Ave and Wright St, Fort Myers</t>
  </si>
  <si>
    <t>Southward Village Phase 2, LP</t>
  </si>
  <si>
    <t>SS1: 26.632738, -81.849761; SS2: 26.631932, -81.849769; SS3: 26.631191, -81.849621; SS4: 26.631815, -81.848348; SS5: 26.632830, -81.849340; SS6: 26.633541, -81.849570</t>
  </si>
  <si>
    <t>2024-010BSN</t>
  </si>
  <si>
    <t>Ekos on Collier</t>
  </si>
  <si>
    <t>Collier</t>
  </si>
  <si>
    <t>East side of Collier Blvd., southeast of the Intersection of Henderson Creek Dr. and Collier Blvd., Unincorporated Collier County, FL</t>
  </si>
  <si>
    <t>MHP Collier II, LLC.</t>
  </si>
  <si>
    <t>MHP Collier II Developer, LLC.</t>
  </si>
  <si>
    <t>Bill  Zunamon</t>
  </si>
  <si>
    <t>2024-011BSN</t>
  </si>
  <si>
    <t>Liberty Square Phase Five</t>
  </si>
  <si>
    <t>1441 NW 62nd Street, Miami, FL, 33147</t>
  </si>
  <si>
    <t>Liberty Square Phase Five, LLC</t>
  </si>
  <si>
    <t>Liberty Square Phase Five Developer, LLC</t>
  </si>
  <si>
    <t>Alberto Milo, Jr.</t>
  </si>
  <si>
    <t>Guillermo M Mazon</t>
  </si>
  <si>
    <t>2024-012SN</t>
  </si>
  <si>
    <t>Yaeger Plaza</t>
  </si>
  <si>
    <t>1177 NW 62 ST, City of Miami</t>
  </si>
  <si>
    <t>Yaeger Plaza Partners, LLC</t>
  </si>
  <si>
    <t>Integral Florida, LLC</t>
  </si>
  <si>
    <t>Kareem T. Brantley</t>
  </si>
  <si>
    <t>Latitude: 25.83315194, Longitude: -80.21636389</t>
  </si>
  <si>
    <t>2024-013BSN</t>
  </si>
  <si>
    <t>The Beacon at Bayside</t>
  </si>
  <si>
    <t>Okaloosa</t>
  </si>
  <si>
    <t>E of Robinwood Dr SW, approximately 285 yards south of the intersection of Hollywood Blvd SW and Robinwood Dr. SW, Fort Walton Beach</t>
  </si>
  <si>
    <t>Beacon Bayside Redevelopment, LLLP</t>
  </si>
  <si>
    <t>TEDC Affordable Communities Inc.; Bayside Development of Fort Walton, LLC; 42 Partners, LLC</t>
  </si>
  <si>
    <t>Carol Gardner</t>
  </si>
  <si>
    <t>Crystal  Jackson</t>
  </si>
  <si>
    <t>2024-014SN</t>
  </si>
  <si>
    <t>Oakhurst Trace</t>
  </si>
  <si>
    <t>Pinellas</t>
  </si>
  <si>
    <t>West side of US Hwy 19 N approximately 500 feet west of the intersection of Mainlands Blvd W and of US Hwy 19 N, Pinellas Park, FL</t>
  </si>
  <si>
    <t>SP Pinellas III LLC</t>
  </si>
  <si>
    <t>2024-015SN</t>
  </si>
  <si>
    <t>Hibiscus Grove</t>
  </si>
  <si>
    <t>9948 W Hibiscus Street, unincorporated Miami-Dade County</t>
  </si>
  <si>
    <t>Hibiscus Grove, LP</t>
  </si>
  <si>
    <t>Hibiscus Grove Developer, LLC</t>
  </si>
  <si>
    <t>Jacob Morrow</t>
  </si>
  <si>
    <t>2024-016BSN</t>
  </si>
  <si>
    <t>Walden Senior Apartments</t>
  </si>
  <si>
    <t>Leon</t>
  </si>
  <si>
    <t>3080 Walden Road, Tallahassee</t>
  </si>
  <si>
    <t>Walden Senior Apartments, Ltd.</t>
  </si>
  <si>
    <t>Walden Senior Apartments Developer, LLC</t>
  </si>
  <si>
    <t>Jeffrey Sharkey</t>
  </si>
  <si>
    <t>A/R</t>
  </si>
  <si>
    <t>2024-017BSN</t>
  </si>
  <si>
    <t>Osprey Landing</t>
  </si>
  <si>
    <t>3501 NW 27th. Avenue, Miami</t>
  </si>
  <si>
    <t>Osprey at ACRUVA Communities, LLLP</t>
  </si>
  <si>
    <t>ACRUVA Community Developers, LLC; CORE Osprey Landing Developer, LLC</t>
  </si>
  <si>
    <t>Ariana  Brendle</t>
  </si>
  <si>
    <t>2024-018SN</t>
  </si>
  <si>
    <t>3611/3621 Cleveland Avenue</t>
  </si>
  <si>
    <t>Cleveland Ave, ESE of the intersection of Cleveland Ave and Golfview Ave, Fort Myers</t>
  </si>
  <si>
    <t>Fort Myers Redevelopment, LLC</t>
  </si>
  <si>
    <t>2024-019S</t>
  </si>
  <si>
    <t>Riverbend Landings</t>
  </si>
  <si>
    <t>Seminole</t>
  </si>
  <si>
    <t>3750 E. S.R. 46, Sanford, FL 32771</t>
  </si>
  <si>
    <t>Riverbend Landings Partners, Ltd.</t>
  </si>
  <si>
    <t>Atlantic Housing Partners, L.L.L.P.</t>
  </si>
  <si>
    <t>Jay P. Brock</t>
  </si>
  <si>
    <t>2024-020BSN</t>
  </si>
  <si>
    <t>Arbours at Emerald Springs</t>
  </si>
  <si>
    <t>Walton</t>
  </si>
  <si>
    <t>Small</t>
  </si>
  <si>
    <t>1000 feet North of the Intersection of South 20th Street and Wabash Avenue, DeFuniak Springs, FL 32433</t>
  </si>
  <si>
    <t>Arbours at Emerald Springs, LLC</t>
  </si>
  <si>
    <t>Arbour Valley Development, LLC</t>
  </si>
  <si>
    <t>Sam Johnston</t>
  </si>
  <si>
    <t>Taylor Price</t>
  </si>
  <si>
    <t>2024-021BSN</t>
  </si>
  <si>
    <t>The Nautilus</t>
  </si>
  <si>
    <t>2745 Swamp Cabbage Court, Fort Myers</t>
  </si>
  <si>
    <t>HTG Nautilus, Ltd.</t>
  </si>
  <si>
    <t>HTG Nautilus Developer, LLC</t>
  </si>
  <si>
    <t>Matthew A. Rieger</t>
  </si>
  <si>
    <t>Glenda  Brown</t>
  </si>
  <si>
    <t>2024-022BSN</t>
  </si>
  <si>
    <t>Legacy Park I</t>
  </si>
  <si>
    <t>4200 Evans Avenue, Fort Myers</t>
  </si>
  <si>
    <t>HTG Legacy I, Ltd.</t>
  </si>
  <si>
    <t>HTG Legacy I Developer, LLC</t>
  </si>
  <si>
    <t>Glenda Brown</t>
  </si>
  <si>
    <t>2024-023SN</t>
  </si>
  <si>
    <t>Barrett Park Apartments</t>
  </si>
  <si>
    <t>Barrett Road, 1050' west of the intersection of Barrett Road and Lansdale Road, North Fort Myers</t>
  </si>
  <si>
    <t>Barrett Park Apartments, LLC</t>
  </si>
  <si>
    <t>SHAG Barrett Park Developer, LLC; LCHA Developer, LLC</t>
  </si>
  <si>
    <t>Richard G Crogan</t>
  </si>
  <si>
    <t>2024-024BSN</t>
  </si>
  <si>
    <t>Promenade on Embers Lake (Phase I)</t>
  </si>
  <si>
    <t>West side of Nelson Rd N, 300 ft north of the intersection of Nelson Rd N &amp; NW 3rd Terrace, Cape Coral</t>
  </si>
  <si>
    <t>MCP Owner I, LLC</t>
  </si>
  <si>
    <t>MCP Developer I, LLC; AFFORDABLE HOUSING PRESERVATION ADVISORS LLC</t>
  </si>
  <si>
    <t>Daniel M. Lopez</t>
  </si>
  <si>
    <t>2024-025SN</t>
  </si>
  <si>
    <t>Perrine Village I</t>
  </si>
  <si>
    <t>On Duval Ave, southeast of the intersection of Duval Ave and W Evergreen St, Unincorporated Miami-Dade County</t>
  </si>
  <si>
    <t>Perrine Apartments, Ltd.</t>
  </si>
  <si>
    <t>Perrine Development, LLC</t>
  </si>
  <si>
    <t>Kenneth Naylor</t>
  </si>
  <si>
    <t>Liz Wong</t>
  </si>
  <si>
    <t>2024-026SN</t>
  </si>
  <si>
    <t>Metro Grande II</t>
  </si>
  <si>
    <t>W 19th Street, NE Corner of W 19th Street and Okeechobee Road, Hialeah</t>
  </si>
  <si>
    <t>Metro Grande II Associates, Ltd.</t>
  </si>
  <si>
    <t>Cornerstone Group Partners, LLC</t>
  </si>
  <si>
    <t>Mara S Mades</t>
  </si>
  <si>
    <t>2024-027BSN</t>
  </si>
  <si>
    <t>Fern Grove Phase Two</t>
  </si>
  <si>
    <t>Orange</t>
  </si>
  <si>
    <t>3750 WD Judge Drive, Orlando</t>
  </si>
  <si>
    <t>BDG Fern Grove Phase Two, LP</t>
  </si>
  <si>
    <t>BDG Fern Grove Phase Two Developer, LLC</t>
  </si>
  <si>
    <t>Scott Zimmerman</t>
  </si>
  <si>
    <t>Alexander Kiss</t>
  </si>
  <si>
    <t>2024-028S</t>
  </si>
  <si>
    <t>Lake Bradford Apartments</t>
  </si>
  <si>
    <t>Kissimmee St, SE of the intersection of Kissimmee St and Lake Bradford Rd, Tallahassee</t>
  </si>
  <si>
    <t>ECG Lake Bradford, LP</t>
  </si>
  <si>
    <t>ECG Lake Bradford Developer, LLC</t>
  </si>
  <si>
    <t>C. Hunter Nelson</t>
  </si>
  <si>
    <t>John Shepard</t>
  </si>
  <si>
    <t>2024-029SN</t>
  </si>
  <si>
    <t>Edison Towers II</t>
  </si>
  <si>
    <t>NW Corner of NW 58th Street and NW 6th Court, Miami</t>
  </si>
  <si>
    <t>Edison Towers II, LLC</t>
  </si>
  <si>
    <t>TEDC Affordable Communities Inc.</t>
  </si>
  <si>
    <t>Carol A Gardner</t>
  </si>
  <si>
    <t>2024-030BSN</t>
  </si>
  <si>
    <t>Liberty Renaissance</t>
  </si>
  <si>
    <t>1305-1361 and 1320-1370 NW 61 Street, Miami</t>
  </si>
  <si>
    <t>Liberty Renaissance Apartments LLC</t>
  </si>
  <si>
    <t>RS Development Corp</t>
  </si>
  <si>
    <t>Lewis V Swezy</t>
  </si>
  <si>
    <t>Paul E Bilton</t>
  </si>
  <si>
    <t>Latitude:  25.830933  Longitude:  -80.219650</t>
  </si>
  <si>
    <t>2024-031BSN</t>
  </si>
  <si>
    <t>Hibiscus Pointe</t>
  </si>
  <si>
    <t>Hernando</t>
  </si>
  <si>
    <t>Candlelight Boulevard, Southeast of the intersection of Coachlight Lane and Candlelight Boulevard, Brooksville</t>
  </si>
  <si>
    <t>CORE Hibiscus Pointe LLC</t>
  </si>
  <si>
    <t>CORE FL Developer VII LLC</t>
  </si>
  <si>
    <t>2024-032BSN</t>
  </si>
  <si>
    <t>Hermosa North Fort Myers II</t>
  </si>
  <si>
    <t>West side of N. Cleveland Avenue, approximately 1,500 feet north of the intersection of N. Cleveland Avenue and Littleton Road, Unincorporated Lee County</t>
  </si>
  <si>
    <t>Hermosa NFTM 41 II, Ltd.</t>
  </si>
  <si>
    <t>Revital Development Group, LLC; DDER Development, LLC; LCHA Developer, LLC</t>
  </si>
  <si>
    <t>Marcus D. Goodson</t>
  </si>
  <si>
    <t>Michael  Allan</t>
  </si>
  <si>
    <t>2024-033BSN</t>
  </si>
  <si>
    <t>Pine Island Park</t>
  </si>
  <si>
    <t>Broward</t>
  </si>
  <si>
    <t>On South Side of NW 44 St, about 350 feet east of NW 92 Way, Sunrise</t>
  </si>
  <si>
    <t>Pine Island Park LLC</t>
  </si>
  <si>
    <t>2024-034BSN</t>
  </si>
  <si>
    <t>The Arbors at Naranja</t>
  </si>
  <si>
    <t>26500 South Dixie Highway, Unincorporated Miami-Dade County</t>
  </si>
  <si>
    <t>Naranja at ACRUVA Communities, LLLP</t>
  </si>
  <si>
    <t>2024-035S</t>
  </si>
  <si>
    <t>Ambar Station</t>
  </si>
  <si>
    <t>27742 S. Dixie Highway, Unincorporated Miami-Dade County</t>
  </si>
  <si>
    <t>Ambar Station, Ltd.</t>
  </si>
  <si>
    <t>Ambar3, LLC</t>
  </si>
  <si>
    <t>Elena M. Adames</t>
  </si>
  <si>
    <t>Jason O. Floyd</t>
  </si>
  <si>
    <t>2024-036S</t>
  </si>
  <si>
    <t>Southpointe Vista II</t>
  </si>
  <si>
    <t>East side of SW 117th Ct, northeast of the intersection of SW 214th St &amp; SW 117th Ct, Miami-Dade County</t>
  </si>
  <si>
    <t>MHP FL IX LLLP</t>
  </si>
  <si>
    <t xml:space="preserve">MHP FL IX Developer, LLC </t>
  </si>
  <si>
    <t>Sean  Smith</t>
  </si>
  <si>
    <t>2024-037BSN</t>
  </si>
  <si>
    <t>Ava Greens</t>
  </si>
  <si>
    <t>41, 51, &amp; 71 Pine Island Road and 1765 N. Tamiami Trail, Unincorporated Lee County</t>
  </si>
  <si>
    <t>Ava Greens, LLC</t>
  </si>
  <si>
    <t>Revital Development Group, LLC; LCHA Developer, LLC</t>
  </si>
  <si>
    <t>Michael R. Allan</t>
  </si>
  <si>
    <t>2024-038SN</t>
  </si>
  <si>
    <t>Serenity Grove</t>
  </si>
  <si>
    <t>18330 NW 12th Avenue, Miami Gardens, FL</t>
  </si>
  <si>
    <t>Serenity Grove, LLC</t>
  </si>
  <si>
    <t>Serenity Grove Developers, LLC</t>
  </si>
  <si>
    <t>Oliver L. Gross</t>
  </si>
  <si>
    <t>Keith A. Franklin</t>
  </si>
  <si>
    <t>2024-039BSN</t>
  </si>
  <si>
    <t>Autumn Palms at Bayshore</t>
  </si>
  <si>
    <t>4941 Bayshore Road, Unincorporated Lee County</t>
  </si>
  <si>
    <t>Autumn Palms NFTM, LLC</t>
  </si>
  <si>
    <t>Revital Development Group, LLC</t>
  </si>
  <si>
    <t>2024-040SN</t>
  </si>
  <si>
    <t>Perrine Village III</t>
  </si>
  <si>
    <t>On Homestead Ave, southwest of the intersection of W Jessamine St and Homestead Ave, Unincorporated Miami-Dade County</t>
  </si>
  <si>
    <t>Perrine Apartments III, Ltd.</t>
  </si>
  <si>
    <t>Perrine Development III, LLC</t>
  </si>
  <si>
    <t>2024-041SN</t>
  </si>
  <si>
    <t>Quail Roost Transit Village III</t>
  </si>
  <si>
    <t>On SW 186th St, northwest of the intersection of SW 186th St and South Miami Dade Busway, Unincorporated Miami-Dade County</t>
  </si>
  <si>
    <t>Quail Roost Transit Village III, Ltd.</t>
  </si>
  <si>
    <t>Quail Roost III Development, LLC</t>
  </si>
  <si>
    <t>2024-042SN</t>
  </si>
  <si>
    <t>Royal Pointe</t>
  </si>
  <si>
    <t>Dunbar Drive, Northeast corner of Booker T. Washington Boulevard and Dunbar Drive, Miami-Dade County</t>
  </si>
  <si>
    <t>Royal Pointe Associates, Ltd.</t>
  </si>
  <si>
    <t>Cornerstone Group Partners, LLC; Anvil Community Development Land Trust, LLC</t>
  </si>
  <si>
    <t>Mara S. Mades</t>
  </si>
  <si>
    <t>2024-043BSN</t>
  </si>
  <si>
    <t>Freedom Pointe (f.k.a. Little Havana Senior)</t>
  </si>
  <si>
    <t>300/318 N.W. 12 Avenue, Miami</t>
  </si>
  <si>
    <t>Freedom Pointe VOA Affordable Housing, LP</t>
  </si>
  <si>
    <t>Volunteers of America National Services</t>
  </si>
  <si>
    <t>Kimberly Black King</t>
  </si>
  <si>
    <t>Rodrigo E Galavis</t>
  </si>
  <si>
    <t>2024-044SN</t>
  </si>
  <si>
    <t>Berkshire Square</t>
  </si>
  <si>
    <t>1180 and 1280 Union Street, Dunedin, Pinellas County, Florida</t>
  </si>
  <si>
    <t>Berkshire Square, Ltd.</t>
  </si>
  <si>
    <t>Berkshire Square Developer, LLC</t>
  </si>
  <si>
    <t>Jonathan L. Wolf</t>
  </si>
  <si>
    <t>Jennie D. Lagmay</t>
  </si>
  <si>
    <t>2024-045BSN</t>
  </si>
  <si>
    <t>Driftwood Terrace</t>
  </si>
  <si>
    <t>7300 Davie Road Extension, Hollywood</t>
  </si>
  <si>
    <t>Driftwood Terrace, LLLP</t>
  </si>
  <si>
    <t>HHA Developer, LLC; Newstar Development, LLC</t>
  </si>
  <si>
    <t>Brian Evjen</t>
  </si>
  <si>
    <t>Justin Corder</t>
  </si>
  <si>
    <t>2024-046BSN</t>
  </si>
  <si>
    <t>Bayside Gardens</t>
  </si>
  <si>
    <t>Bass Avenue SW, approximately 887 feet southwest of the intersection of Bass Avenue SW and Comet St. SW, Fort Walton Beach</t>
  </si>
  <si>
    <t>Bayside Gardens Redevelopment, LP</t>
  </si>
  <si>
    <t>Crystal Jackson</t>
  </si>
  <si>
    <t>2024-047BSN</t>
  </si>
  <si>
    <t>Mariposa Grove</t>
  </si>
  <si>
    <t>417 East Jackson St, Orlando, Florida 32801</t>
  </si>
  <si>
    <t>BDG Mariposa Grove, LLC</t>
  </si>
  <si>
    <t>BDG Mariposa Grove Developer, LLC</t>
  </si>
  <si>
    <t>2024-048BSN</t>
  </si>
  <si>
    <t xml:space="preserve">DeSoto Workforce Housing </t>
  </si>
  <si>
    <t>Manatee</t>
  </si>
  <si>
    <t xml:space="preserve">On 9th St West, 600 feet Southeast of the intersection of 36th Ave West and 9th St West, Manatee County, Unincorporated </t>
  </si>
  <si>
    <t xml:space="preserve">DeSoto Workforce Housing LLC </t>
  </si>
  <si>
    <t xml:space="preserve">NRP Holdings LLC </t>
  </si>
  <si>
    <t>J. David Heller</t>
  </si>
  <si>
    <t>Aaron Pechota</t>
  </si>
  <si>
    <t>2024-049SN</t>
  </si>
  <si>
    <t>Woodland Park II</t>
  </si>
  <si>
    <t>SE 19th Pl, SE of the intersection of SE 19th Pl and SE 1st Terr, Gainesville; 
SE 1st Terr, NE of the intersection of SE 1st Terr and SE 19th Pl, Gainesville;
SE 20th Ln, SE of the intersection of SE 20th Ln and SE 20th Pl, Gainesville</t>
  </si>
  <si>
    <t>Woodland Park II, LLC</t>
  </si>
  <si>
    <t>Newstar Development, LLC; GHA Development, LLC</t>
  </si>
  <si>
    <t>SS1: 29.633096, -82.318438 SS2: 29.631935, -82.317333</t>
  </si>
  <si>
    <t>2024-050SN</t>
  </si>
  <si>
    <t>Mayfield Place</t>
  </si>
  <si>
    <t>Old Middleburg Rd. N, Approximately 900ft. NW of the intersection of Old Middleburg Rd. N and Herlong Rd., Jacksonville, Duval County, FL</t>
  </si>
  <si>
    <t>Mayfield Place, Ltd.</t>
  </si>
  <si>
    <t>Mayfield Place Developer, LLC</t>
  </si>
  <si>
    <t>Julie von Weller</t>
  </si>
  <si>
    <t>2024-051SN</t>
  </si>
  <si>
    <t>Cypress Grove Apartments</t>
  </si>
  <si>
    <t>555 16th Ave SE, Largo</t>
  </si>
  <si>
    <t>Cypress Grove Apartments, LLC</t>
  </si>
  <si>
    <t>Cypress Grove Developer, LLC; Pinellas County Housing and Economic Development Corporation</t>
  </si>
  <si>
    <t>Brett Green</t>
  </si>
  <si>
    <t>David Heaslip</t>
  </si>
  <si>
    <t>2024-052SN</t>
  </si>
  <si>
    <t>Orange on 14th</t>
  </si>
  <si>
    <t>3700 &amp; 3710 14th Street West, Bradenton FL 34205</t>
  </si>
  <si>
    <t>Orange on 14th Street, LLC</t>
  </si>
  <si>
    <t>Gorman &amp; Company, LLC</t>
  </si>
  <si>
    <t>Brian Swanton</t>
  </si>
  <si>
    <t>Joel C Reed</t>
  </si>
  <si>
    <t>2024-053BSN</t>
  </si>
  <si>
    <t>Magnolia Senior</t>
  </si>
  <si>
    <t>Sebring Ct, NE of the interesection of Sebring Ct and Country Club Dr, Tallahassee</t>
  </si>
  <si>
    <t>Country Club Magnolia Senior, LP</t>
  </si>
  <si>
    <t>New Affordable Housing Partners, LLC; Tallahassee Housing Economic Corporation</t>
  </si>
  <si>
    <t>Carmen Chubb</t>
  </si>
  <si>
    <t>Clara Trejos</t>
  </si>
  <si>
    <t>2024-054SN</t>
  </si>
  <si>
    <t>Flats on 4th</t>
  </si>
  <si>
    <t>106th Ave N, Intersection of 106th Ave N and 4th Street N, St. Petersburg</t>
  </si>
  <si>
    <t>Archway Flats on 4th, LLLP</t>
  </si>
  <si>
    <t>Flats on 4th Developer, LLC; Pinellas County Housing and Economic Development Corporation</t>
  </si>
  <si>
    <t>2024-055BSN</t>
  </si>
  <si>
    <t>Casa San Juan Diego</t>
  </si>
  <si>
    <t>Hancock St., SW of the intersection of Hancock St. and West Main Street, unincorporated Collier County</t>
  </si>
  <si>
    <t>Casa San Juan Diego, Ltd.</t>
  </si>
  <si>
    <t>NDA Developer, LLC; CSJD Developer, Inc.; CCHA Developer, LLC</t>
  </si>
  <si>
    <t>Eric C. Miller</t>
  </si>
  <si>
    <t>Matthew Miller</t>
  </si>
  <si>
    <t>2024-056BSN</t>
  </si>
  <si>
    <t>St. Agnes Place</t>
  </si>
  <si>
    <t>Bucks Run Dr., SE of the intersection of Bucks Run Dr. and Collier Blvd., unincorporated Collier County</t>
  </si>
  <si>
    <t>St. Agnes Place, Ltd.</t>
  </si>
  <si>
    <t>NDA Developer, LLC; St. Agnes Housing Developer, LLC</t>
  </si>
  <si>
    <t>Matthew D. Miller</t>
  </si>
  <si>
    <t>2024-057SN</t>
  </si>
  <si>
    <t>Magnolia Point</t>
  </si>
  <si>
    <t>SW 296th Street, NW of the intersection of Old Dixie Highway and SW 296th Street, Unicorporated Miami-Dade County</t>
  </si>
  <si>
    <t>296 Legacy, LLC</t>
  </si>
  <si>
    <t>GTM Developers, LLC</t>
  </si>
  <si>
    <t>Jose L. Guillen</t>
  </si>
  <si>
    <t>Celia Guillen</t>
  </si>
  <si>
    <t>2024-058SN</t>
  </si>
  <si>
    <t>Tampa 47th Street Apartments</t>
  </si>
  <si>
    <t>Hillsborough</t>
  </si>
  <si>
    <t>5709 North 47th Street, Tampa, Hillsborough County, Florida 33610</t>
  </si>
  <si>
    <t>Tampa 47th Street Apartments, LLC</t>
  </si>
  <si>
    <t>Tampa 47th Street Apartments Developer, LLC</t>
  </si>
  <si>
    <t>Peter Van Warner</t>
  </si>
  <si>
    <t>2024-059BSN</t>
  </si>
  <si>
    <t>Thornton Place</t>
  </si>
  <si>
    <t>2020 Old Dixie Highway, Apopka, FL 32712</t>
  </si>
  <si>
    <t>Thornton Place, Ltd.</t>
  </si>
  <si>
    <t>Thornton Place Developer, LLC</t>
  </si>
  <si>
    <t>2024-060SN</t>
  </si>
  <si>
    <t>Egret Landing</t>
  </si>
  <si>
    <t>5804 and 5806 North Main St., Jacksonville</t>
  </si>
  <si>
    <t>Egret Landing, LLC</t>
  </si>
  <si>
    <t>DDER Development, LLC</t>
  </si>
  <si>
    <t>Deion R. Lowery</t>
  </si>
  <si>
    <t>Melanie Greenwood</t>
  </si>
  <si>
    <t>2024-061BSN</t>
  </si>
  <si>
    <t>Cardinal Pointe</t>
  </si>
  <si>
    <t>Scattered Site 1:  Snyder Drive, approximately 762 feet east of the intersection of Snyder Road and S. Goldenrod Road
Scattered Site 2:  Snyder Drive, approximately 649 feet east and then approximately 56 feet north of the intersection of Snyder Road and S. Goldenrod Road
Scattered Site 3:  Snyder Drive, approximately 649 feet east and then approximately 56 feet south of the intersection of Snyder Road and S. Goldenrod Road, Unincorporated Orange County</t>
  </si>
  <si>
    <t>Cardinal Pointe, LLC</t>
  </si>
  <si>
    <t>Scattered Site 2: 28.537225 -81.283894
Scattered Site 3: 28.536965 -81.283891</t>
  </si>
  <si>
    <t>2024-062BSN</t>
  </si>
  <si>
    <t>S Ivey Lane Apartments</t>
  </si>
  <si>
    <t>10 &amp; 30 South Ivey Lane, Orlando</t>
  </si>
  <si>
    <t>ECG South Ivey, LP</t>
  </si>
  <si>
    <t>ECG South Ivey Developer, LLC</t>
  </si>
  <si>
    <t>2024-063SN</t>
  </si>
  <si>
    <t>Village of Valor</t>
  </si>
  <si>
    <t>5.4 acres on Second Ave adjacent to 2652 Second Ave N, Palm Springs</t>
  </si>
  <si>
    <t>Village of Valor LTD</t>
  </si>
  <si>
    <t>Development Partners INC</t>
  </si>
  <si>
    <t>Kathy Makino</t>
  </si>
  <si>
    <t>Kathy Susan Makino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</si>
</sst>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9630-4702-4C54-B5DA-815C283086D2}">
  <dimension ref="A1:AO64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defaultRowHeight="12" x14ac:dyDescent="0.25"/>
  <cols>
    <col min="1" max="1" width="10.5703125" style="13" bestFit="1" customWidth="1"/>
    <col min="2" max="2" width="15.85546875" style="14" customWidth="1"/>
    <col min="3" max="3" width="11.140625" style="13" bestFit="1" customWidth="1"/>
    <col min="4" max="4" width="5.42578125" style="16" bestFit="1" customWidth="1"/>
    <col min="5" max="5" width="56.140625" style="14" customWidth="1"/>
    <col min="6" max="6" width="7.85546875" style="17" customWidth="1"/>
    <col min="7" max="7" width="3.140625" style="13" bestFit="1" customWidth="1"/>
    <col min="8" max="8" width="28.5703125" style="14" customWidth="1"/>
    <col min="9" max="10" width="3.140625" style="16" bestFit="1" customWidth="1"/>
    <col min="11" max="11" width="33.140625" style="14" customWidth="1"/>
    <col min="12" max="12" width="7.7109375" style="13" bestFit="1" customWidth="1"/>
    <col min="13" max="14" width="10.28515625" style="14" customWidth="1"/>
    <col min="15" max="15" width="3.7109375" style="16" bestFit="1" customWidth="1"/>
    <col min="16" max="16" width="3.140625" style="16" bestFit="1" customWidth="1"/>
    <col min="17" max="17" width="6.28515625" style="16" bestFit="1" customWidth="1"/>
    <col min="18" max="18" width="3.140625" style="17" bestFit="1" customWidth="1"/>
    <col min="19" max="19" width="8.28515625" style="18" bestFit="1" customWidth="1"/>
    <col min="20" max="20" width="8.85546875" style="18" bestFit="1" customWidth="1"/>
    <col min="21" max="21" width="25.28515625" style="14" customWidth="1"/>
    <col min="22" max="24" width="3.140625" style="16" bestFit="1" customWidth="1"/>
    <col min="25" max="25" width="3.5703125" style="16" bestFit="1" customWidth="1"/>
    <col min="26" max="26" width="9.42578125" style="16" bestFit="1" customWidth="1"/>
    <col min="27" max="27" width="7" style="16" customWidth="1"/>
    <col min="28" max="28" width="3.140625" style="16" bestFit="1" customWidth="1"/>
    <col min="29" max="29" width="10.140625" style="13" bestFit="1" customWidth="1"/>
    <col min="30" max="30" width="8" style="13" bestFit="1" customWidth="1"/>
    <col min="31" max="31" width="10.140625" style="13" bestFit="1" customWidth="1"/>
    <col min="32" max="32" width="9.28515625" style="13" hidden="1" customWidth="1"/>
    <col min="33" max="33" width="10.140625" style="13" hidden="1" customWidth="1"/>
    <col min="34" max="36" width="3.140625" style="13" bestFit="1" customWidth="1"/>
    <col min="37" max="37" width="3.140625" style="16" bestFit="1" customWidth="1"/>
    <col min="38" max="38" width="4.42578125" style="16" bestFit="1" customWidth="1"/>
    <col min="39" max="39" width="10.140625" style="13" bestFit="1" customWidth="1"/>
    <col min="40" max="41" width="3.140625" style="13" bestFit="1" customWidth="1"/>
    <col min="42" max="16384" width="9.140625" style="13"/>
  </cols>
  <sheetData>
    <row r="1" spans="1:41" s="4" customFormat="1" ht="117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3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ht="24" x14ac:dyDescent="0.25">
      <c r="A2" s="5" t="s">
        <v>41</v>
      </c>
      <c r="B2" s="6" t="s">
        <v>42</v>
      </c>
      <c r="C2" s="5" t="s">
        <v>43</v>
      </c>
      <c r="D2" s="7" t="s">
        <v>44</v>
      </c>
      <c r="E2" s="6" t="s">
        <v>45</v>
      </c>
      <c r="F2" s="8" t="s">
        <v>46</v>
      </c>
      <c r="G2" s="5" t="s">
        <v>47</v>
      </c>
      <c r="H2" s="6" t="s">
        <v>48</v>
      </c>
      <c r="I2" s="7" t="s">
        <v>49</v>
      </c>
      <c r="J2" s="7" t="s">
        <v>47</v>
      </c>
      <c r="K2" s="6" t="s">
        <v>50</v>
      </c>
      <c r="L2" s="5" t="s">
        <v>51</v>
      </c>
      <c r="M2" s="6" t="s">
        <v>52</v>
      </c>
      <c r="N2" s="6" t="s">
        <v>53</v>
      </c>
      <c r="O2" s="7" t="s">
        <v>54</v>
      </c>
      <c r="P2" s="7" t="s">
        <v>49</v>
      </c>
      <c r="Q2" s="7" t="s">
        <v>55</v>
      </c>
      <c r="R2" s="8" t="s">
        <v>49</v>
      </c>
      <c r="S2" s="9">
        <v>29.645696000000001</v>
      </c>
      <c r="T2" s="9">
        <v>-82.293299000000005</v>
      </c>
      <c r="U2" s="6"/>
      <c r="V2" s="7" t="s">
        <v>47</v>
      </c>
      <c r="W2" s="7" t="s">
        <v>47</v>
      </c>
      <c r="X2" s="7" t="s">
        <v>47</v>
      </c>
      <c r="Y2" s="7">
        <v>86</v>
      </c>
      <c r="Z2" s="7" t="s">
        <v>56</v>
      </c>
      <c r="AA2" s="10">
        <v>1</v>
      </c>
      <c r="AB2" s="7"/>
      <c r="AC2" s="11">
        <v>7225000</v>
      </c>
      <c r="AD2" s="11">
        <v>569600</v>
      </c>
      <c r="AE2" s="11">
        <f>SUM(AC2:AD2)</f>
        <v>7794600</v>
      </c>
      <c r="AF2" s="11">
        <v>1207993</v>
      </c>
      <c r="AG2" s="11">
        <v>14000000</v>
      </c>
      <c r="AH2" s="5" t="s">
        <v>57</v>
      </c>
      <c r="AI2" s="5" t="s">
        <v>49</v>
      </c>
      <c r="AJ2" s="5" t="s">
        <v>49</v>
      </c>
      <c r="AK2" s="7" t="s">
        <v>49</v>
      </c>
      <c r="AL2" s="7">
        <v>5</v>
      </c>
      <c r="AM2" s="12">
        <v>71445.59</v>
      </c>
      <c r="AN2" s="7">
        <v>4</v>
      </c>
      <c r="AO2" s="7">
        <v>29</v>
      </c>
    </row>
    <row r="3" spans="1:41" ht="24" x14ac:dyDescent="0.25">
      <c r="A3" s="5" t="s">
        <v>58</v>
      </c>
      <c r="B3" s="6" t="s">
        <v>59</v>
      </c>
      <c r="C3" s="5" t="s">
        <v>60</v>
      </c>
      <c r="D3" s="7" t="s">
        <v>44</v>
      </c>
      <c r="E3" s="6" t="s">
        <v>61</v>
      </c>
      <c r="F3" s="8" t="s">
        <v>62</v>
      </c>
      <c r="G3" s="5"/>
      <c r="H3" s="6" t="s">
        <v>63</v>
      </c>
      <c r="I3" s="7" t="s">
        <v>49</v>
      </c>
      <c r="J3" s="7" t="s">
        <v>49</v>
      </c>
      <c r="K3" s="6" t="s">
        <v>64</v>
      </c>
      <c r="L3" s="5" t="s">
        <v>51</v>
      </c>
      <c r="M3" s="6" t="s">
        <v>65</v>
      </c>
      <c r="N3" s="6" t="s">
        <v>66</v>
      </c>
      <c r="O3" s="7" t="s">
        <v>54</v>
      </c>
      <c r="P3" s="7" t="s">
        <v>49</v>
      </c>
      <c r="Q3" s="7" t="s">
        <v>67</v>
      </c>
      <c r="R3" s="8" t="s">
        <v>49</v>
      </c>
      <c r="S3" s="9">
        <v>30.430700000000002</v>
      </c>
      <c r="T3" s="9">
        <v>-87.232947999999993</v>
      </c>
      <c r="U3" s="6"/>
      <c r="V3" s="7" t="s">
        <v>47</v>
      </c>
      <c r="W3" s="7" t="s">
        <v>47</v>
      </c>
      <c r="X3" s="7" t="s">
        <v>47</v>
      </c>
      <c r="Y3" s="7">
        <v>112</v>
      </c>
      <c r="Z3" s="7" t="s">
        <v>56</v>
      </c>
      <c r="AA3" s="10">
        <v>1</v>
      </c>
      <c r="AB3" s="7"/>
      <c r="AC3" s="11">
        <v>9000000</v>
      </c>
      <c r="AD3" s="11">
        <v>750000</v>
      </c>
      <c r="AE3" s="11">
        <f t="shared" ref="AE3:AE64" si="0">SUM(AC3:AD3)</f>
        <v>9750000</v>
      </c>
      <c r="AF3" s="11">
        <v>1790684</v>
      </c>
      <c r="AG3" s="5"/>
      <c r="AH3" s="5" t="s">
        <v>57</v>
      </c>
      <c r="AI3" s="5" t="s">
        <v>49</v>
      </c>
      <c r="AJ3" s="5" t="s">
        <v>49</v>
      </c>
      <c r="AK3" s="7" t="s">
        <v>49</v>
      </c>
      <c r="AL3" s="7">
        <v>5</v>
      </c>
      <c r="AM3" s="12">
        <v>68337.72</v>
      </c>
      <c r="AN3" s="7">
        <v>4</v>
      </c>
      <c r="AO3" s="7">
        <v>24</v>
      </c>
    </row>
    <row r="4" spans="1:41" ht="24" x14ac:dyDescent="0.25">
      <c r="A4" s="5" t="s">
        <v>68</v>
      </c>
      <c r="B4" s="6" t="s">
        <v>69</v>
      </c>
      <c r="C4" s="5" t="s">
        <v>70</v>
      </c>
      <c r="D4" s="7" t="s">
        <v>44</v>
      </c>
      <c r="E4" s="6" t="s">
        <v>71</v>
      </c>
      <c r="F4" s="8" t="s">
        <v>46</v>
      </c>
      <c r="G4" s="5" t="s">
        <v>47</v>
      </c>
      <c r="H4" s="6" t="s">
        <v>72</v>
      </c>
      <c r="I4" s="7" t="s">
        <v>49</v>
      </c>
      <c r="J4" s="7" t="s">
        <v>47</v>
      </c>
      <c r="K4" s="6" t="s">
        <v>73</v>
      </c>
      <c r="L4" s="5" t="s">
        <v>51</v>
      </c>
      <c r="M4" s="6" t="s">
        <v>74</v>
      </c>
      <c r="N4" s="6" t="s">
        <v>75</v>
      </c>
      <c r="O4" s="7" t="s">
        <v>54</v>
      </c>
      <c r="P4" s="7" t="s">
        <v>49</v>
      </c>
      <c r="Q4" s="7" t="s">
        <v>67</v>
      </c>
      <c r="R4" s="8" t="s">
        <v>49</v>
      </c>
      <c r="S4" s="9">
        <v>26.636171000000001</v>
      </c>
      <c r="T4" s="9">
        <v>-82.009624000000002</v>
      </c>
      <c r="U4" s="6"/>
      <c r="V4" s="7" t="s">
        <v>47</v>
      </c>
      <c r="W4" s="7" t="s">
        <v>47</v>
      </c>
      <c r="X4" s="7" t="s">
        <v>47</v>
      </c>
      <c r="Y4" s="7">
        <v>120</v>
      </c>
      <c r="Z4" s="7" t="s">
        <v>56</v>
      </c>
      <c r="AA4" s="10">
        <v>1</v>
      </c>
      <c r="AB4" s="7"/>
      <c r="AC4" s="11">
        <v>7500000</v>
      </c>
      <c r="AD4" s="11">
        <v>750000</v>
      </c>
      <c r="AE4" s="11">
        <f t="shared" si="0"/>
        <v>8250000</v>
      </c>
      <c r="AF4" s="11">
        <v>1598561</v>
      </c>
      <c r="AG4" s="11">
        <v>19000000</v>
      </c>
      <c r="AH4" s="5" t="s">
        <v>57</v>
      </c>
      <c r="AI4" s="5" t="s">
        <v>49</v>
      </c>
      <c r="AJ4" s="5" t="s">
        <v>49</v>
      </c>
      <c r="AK4" s="7" t="s">
        <v>49</v>
      </c>
      <c r="AL4" s="7">
        <v>5</v>
      </c>
      <c r="AM4" s="12">
        <v>53151.56</v>
      </c>
      <c r="AN4" s="7">
        <v>3</v>
      </c>
      <c r="AO4" s="7">
        <v>12</v>
      </c>
    </row>
    <row r="5" spans="1:41" ht="24" x14ac:dyDescent="0.25">
      <c r="A5" s="5" t="s">
        <v>76</v>
      </c>
      <c r="B5" s="6" t="s">
        <v>77</v>
      </c>
      <c r="C5" s="5" t="s">
        <v>78</v>
      </c>
      <c r="D5" s="7" t="s">
        <v>79</v>
      </c>
      <c r="E5" s="6" t="s">
        <v>80</v>
      </c>
      <c r="F5" s="8" t="s">
        <v>46</v>
      </c>
      <c r="G5" s="5" t="s">
        <v>47</v>
      </c>
      <c r="H5" s="6" t="s">
        <v>81</v>
      </c>
      <c r="I5" s="7" t="s">
        <v>49</v>
      </c>
      <c r="J5" s="7" t="s">
        <v>47</v>
      </c>
      <c r="K5" s="6" t="s">
        <v>82</v>
      </c>
      <c r="L5" s="5" t="s">
        <v>51</v>
      </c>
      <c r="M5" s="6" t="s">
        <v>83</v>
      </c>
      <c r="N5" s="6" t="s">
        <v>84</v>
      </c>
      <c r="O5" s="7" t="s">
        <v>54</v>
      </c>
      <c r="P5" s="7" t="s">
        <v>49</v>
      </c>
      <c r="Q5" s="7" t="s">
        <v>67</v>
      </c>
      <c r="R5" s="8" t="s">
        <v>49</v>
      </c>
      <c r="S5" s="9">
        <v>30.404254000000002</v>
      </c>
      <c r="T5" s="9">
        <v>-81.721463</v>
      </c>
      <c r="U5" s="6"/>
      <c r="V5" s="7" t="s">
        <v>47</v>
      </c>
      <c r="W5" s="7" t="s">
        <v>47</v>
      </c>
      <c r="X5" s="7" t="s">
        <v>47</v>
      </c>
      <c r="Y5" s="7">
        <v>94</v>
      </c>
      <c r="Z5" s="7" t="s">
        <v>85</v>
      </c>
      <c r="AA5" s="10">
        <v>1</v>
      </c>
      <c r="AB5" s="7"/>
      <c r="AC5" s="11">
        <v>8930000</v>
      </c>
      <c r="AD5" s="11">
        <v>635000</v>
      </c>
      <c r="AE5" s="11">
        <f t="shared" si="0"/>
        <v>9565000</v>
      </c>
      <c r="AF5" s="11">
        <v>1558685</v>
      </c>
      <c r="AG5" s="5"/>
      <c r="AH5" s="5" t="s">
        <v>57</v>
      </c>
      <c r="AI5" s="5" t="s">
        <v>49</v>
      </c>
      <c r="AJ5" s="5" t="s">
        <v>49</v>
      </c>
      <c r="AK5" s="7" t="s">
        <v>49</v>
      </c>
      <c r="AL5" s="7">
        <v>5</v>
      </c>
      <c r="AM5" s="12">
        <v>80790.38</v>
      </c>
      <c r="AN5" s="7">
        <v>5</v>
      </c>
      <c r="AO5" s="7">
        <v>7</v>
      </c>
    </row>
    <row r="6" spans="1:41" ht="36" x14ac:dyDescent="0.25">
      <c r="A6" s="5" t="s">
        <v>86</v>
      </c>
      <c r="B6" s="6" t="s">
        <v>87</v>
      </c>
      <c r="C6" s="5" t="s">
        <v>88</v>
      </c>
      <c r="D6" s="7" t="s">
        <v>79</v>
      </c>
      <c r="E6" s="6" t="s">
        <v>89</v>
      </c>
      <c r="F6" s="8" t="s">
        <v>62</v>
      </c>
      <c r="G6" s="5"/>
      <c r="H6" s="6" t="s">
        <v>90</v>
      </c>
      <c r="I6" s="7" t="s">
        <v>49</v>
      </c>
      <c r="J6" s="7" t="s">
        <v>49</v>
      </c>
      <c r="K6" s="14" t="s">
        <v>91</v>
      </c>
      <c r="L6" s="5" t="s">
        <v>51</v>
      </c>
      <c r="M6" s="6" t="s">
        <v>92</v>
      </c>
      <c r="N6" s="6" t="s">
        <v>93</v>
      </c>
      <c r="O6" s="7" t="s">
        <v>54</v>
      </c>
      <c r="P6" s="7" t="s">
        <v>49</v>
      </c>
      <c r="Q6" s="7" t="s">
        <v>94</v>
      </c>
      <c r="R6" s="8" t="s">
        <v>49</v>
      </c>
      <c r="S6" s="9">
        <v>26.666378000000002</v>
      </c>
      <c r="T6" s="9">
        <v>-80.670406</v>
      </c>
      <c r="U6" s="6"/>
      <c r="V6" s="7" t="s">
        <v>47</v>
      </c>
      <c r="W6" s="7" t="s">
        <v>47</v>
      </c>
      <c r="X6" s="7" t="s">
        <v>47</v>
      </c>
      <c r="Y6" s="7">
        <v>168</v>
      </c>
      <c r="Z6" s="7" t="s">
        <v>56</v>
      </c>
      <c r="AA6" s="10">
        <v>1</v>
      </c>
      <c r="AB6" s="7"/>
      <c r="AC6" s="11">
        <v>7840000</v>
      </c>
      <c r="AD6" s="11">
        <v>750000</v>
      </c>
      <c r="AE6" s="11">
        <f t="shared" si="0"/>
        <v>8590000</v>
      </c>
      <c r="AF6" s="11">
        <v>2150000</v>
      </c>
      <c r="AG6" s="5"/>
      <c r="AH6" s="5" t="s">
        <v>57</v>
      </c>
      <c r="AI6" s="5" t="s">
        <v>49</v>
      </c>
      <c r="AJ6" s="5" t="s">
        <v>49</v>
      </c>
      <c r="AK6" s="7" t="s">
        <v>49</v>
      </c>
      <c r="AL6" s="7">
        <v>5</v>
      </c>
      <c r="AM6" s="12">
        <v>49373.33</v>
      </c>
      <c r="AN6" s="7">
        <v>2</v>
      </c>
      <c r="AO6" s="7">
        <v>53</v>
      </c>
    </row>
    <row r="7" spans="1:41" ht="24" x14ac:dyDescent="0.25">
      <c r="A7" s="5" t="s">
        <v>95</v>
      </c>
      <c r="B7" s="6" t="s">
        <v>96</v>
      </c>
      <c r="C7" s="5" t="s">
        <v>97</v>
      </c>
      <c r="D7" s="7" t="s">
        <v>79</v>
      </c>
      <c r="E7" s="6" t="s">
        <v>98</v>
      </c>
      <c r="F7" s="8" t="s">
        <v>62</v>
      </c>
      <c r="G7" s="5"/>
      <c r="H7" s="6" t="s">
        <v>99</v>
      </c>
      <c r="I7" s="7" t="s">
        <v>47</v>
      </c>
      <c r="J7" s="7" t="s">
        <v>47</v>
      </c>
      <c r="K7" s="6" t="s">
        <v>100</v>
      </c>
      <c r="L7" s="5" t="s">
        <v>51</v>
      </c>
      <c r="M7" s="6" t="s">
        <v>101</v>
      </c>
      <c r="N7" s="6" t="s">
        <v>102</v>
      </c>
      <c r="O7" s="7" t="s">
        <v>54</v>
      </c>
      <c r="P7" s="7" t="s">
        <v>49</v>
      </c>
      <c r="Q7" s="7" t="s">
        <v>103</v>
      </c>
      <c r="R7" s="8" t="s">
        <v>49</v>
      </c>
      <c r="S7" s="9">
        <v>25.823574000000001</v>
      </c>
      <c r="T7" s="9">
        <v>-80.195580000000007</v>
      </c>
      <c r="U7" s="6"/>
      <c r="V7" s="7" t="s">
        <v>47</v>
      </c>
      <c r="W7" s="7" t="s">
        <v>47</v>
      </c>
      <c r="X7" s="7" t="s">
        <v>47</v>
      </c>
      <c r="Y7" s="7">
        <v>145</v>
      </c>
      <c r="Z7" s="7" t="s">
        <v>56</v>
      </c>
      <c r="AA7" s="10">
        <v>1</v>
      </c>
      <c r="AB7" s="7" t="s">
        <v>47</v>
      </c>
      <c r="AC7" s="11">
        <v>5915000</v>
      </c>
      <c r="AD7" s="11">
        <v>750000</v>
      </c>
      <c r="AE7" s="11">
        <f t="shared" si="0"/>
        <v>6665000</v>
      </c>
      <c r="AF7" s="11">
        <v>2268234</v>
      </c>
      <c r="AG7" s="5"/>
      <c r="AH7" s="5">
        <v>2</v>
      </c>
      <c r="AI7" s="5" t="s">
        <v>49</v>
      </c>
      <c r="AJ7" s="5" t="s">
        <v>49</v>
      </c>
      <c r="AK7" s="7" t="s">
        <v>49</v>
      </c>
      <c r="AL7" s="7">
        <v>5</v>
      </c>
      <c r="AM7" s="12">
        <v>33467.07</v>
      </c>
      <c r="AN7" s="7">
        <v>4</v>
      </c>
      <c r="AO7" s="7">
        <v>11</v>
      </c>
    </row>
    <row r="8" spans="1:41" ht="36" x14ac:dyDescent="0.25">
      <c r="A8" s="5" t="s">
        <v>104</v>
      </c>
      <c r="B8" s="6" t="s">
        <v>105</v>
      </c>
      <c r="C8" s="5" t="s">
        <v>106</v>
      </c>
      <c r="D8" s="7" t="s">
        <v>44</v>
      </c>
      <c r="E8" s="6" t="s">
        <v>107</v>
      </c>
      <c r="F8" s="8" t="s">
        <v>62</v>
      </c>
      <c r="G8" s="5"/>
      <c r="H8" s="6" t="s">
        <v>108</v>
      </c>
      <c r="I8" s="7" t="s">
        <v>47</v>
      </c>
      <c r="J8" s="7" t="s">
        <v>49</v>
      </c>
      <c r="K8" s="14" t="s">
        <v>91</v>
      </c>
      <c r="L8" s="5" t="s">
        <v>51</v>
      </c>
      <c r="M8" s="6" t="s">
        <v>92</v>
      </c>
      <c r="N8" s="6" t="s">
        <v>93</v>
      </c>
      <c r="O8" s="7" t="s">
        <v>54</v>
      </c>
      <c r="P8" s="7" t="s">
        <v>49</v>
      </c>
      <c r="Q8" s="7" t="s">
        <v>94</v>
      </c>
      <c r="R8" s="8" t="s">
        <v>49</v>
      </c>
      <c r="S8" s="9">
        <v>27.387405999999999</v>
      </c>
      <c r="T8" s="9">
        <v>-80.324211000000005</v>
      </c>
      <c r="U8" s="6"/>
      <c r="V8" s="7" t="s">
        <v>47</v>
      </c>
      <c r="W8" s="7" t="s">
        <v>47</v>
      </c>
      <c r="X8" s="7" t="s">
        <v>47</v>
      </c>
      <c r="Y8" s="7">
        <v>180</v>
      </c>
      <c r="Z8" s="7" t="s">
        <v>56</v>
      </c>
      <c r="AA8" s="10">
        <v>1</v>
      </c>
      <c r="AB8" s="7" t="s">
        <v>47</v>
      </c>
      <c r="AC8" s="11">
        <v>7300000</v>
      </c>
      <c r="AD8" s="11">
        <v>750000</v>
      </c>
      <c r="AE8" s="11">
        <f t="shared" si="0"/>
        <v>8050000</v>
      </c>
      <c r="AF8" s="11">
        <v>2600000</v>
      </c>
      <c r="AG8" s="11">
        <v>33650000</v>
      </c>
      <c r="AH8" s="5">
        <v>0</v>
      </c>
      <c r="AI8" s="5" t="s">
        <v>49</v>
      </c>
      <c r="AJ8" s="5" t="s">
        <v>49</v>
      </c>
      <c r="AK8" s="7" t="s">
        <v>49</v>
      </c>
      <c r="AL8" s="7">
        <v>5</v>
      </c>
      <c r="AM8" s="12">
        <v>42907.78</v>
      </c>
      <c r="AN8" s="7">
        <v>5</v>
      </c>
      <c r="AO8" s="7">
        <v>9</v>
      </c>
    </row>
    <row r="9" spans="1:41" ht="48" x14ac:dyDescent="0.25">
      <c r="A9" s="5" t="s">
        <v>109</v>
      </c>
      <c r="B9" s="6" t="s">
        <v>110</v>
      </c>
      <c r="C9" s="5" t="s">
        <v>70</v>
      </c>
      <c r="D9" s="7" t="s">
        <v>44</v>
      </c>
      <c r="E9" s="6" t="s">
        <v>111</v>
      </c>
      <c r="F9" s="8" t="s">
        <v>46</v>
      </c>
      <c r="G9" s="5" t="s">
        <v>47</v>
      </c>
      <c r="H9" s="6" t="s">
        <v>112</v>
      </c>
      <c r="I9" s="7" t="s">
        <v>49</v>
      </c>
      <c r="J9" s="7" t="s">
        <v>49</v>
      </c>
      <c r="K9" s="6" t="s">
        <v>113</v>
      </c>
      <c r="L9" s="5" t="s">
        <v>51</v>
      </c>
      <c r="M9" s="6" t="s">
        <v>114</v>
      </c>
      <c r="N9" s="6" t="s">
        <v>115</v>
      </c>
      <c r="O9" s="7" t="s">
        <v>54</v>
      </c>
      <c r="P9" s="7" t="s">
        <v>49</v>
      </c>
      <c r="Q9" s="7" t="s">
        <v>94</v>
      </c>
      <c r="R9" s="8" t="s">
        <v>47</v>
      </c>
      <c r="S9" s="9">
        <v>26.632708999999998</v>
      </c>
      <c r="T9" s="9">
        <v>-81.851491999999993</v>
      </c>
      <c r="U9" s="6" t="s">
        <v>116</v>
      </c>
      <c r="V9" s="7" t="s">
        <v>47</v>
      </c>
      <c r="W9" s="7" t="s">
        <v>47</v>
      </c>
      <c r="X9" s="7" t="s">
        <v>47</v>
      </c>
      <c r="Y9" s="7">
        <v>80</v>
      </c>
      <c r="Z9" s="7" t="s">
        <v>85</v>
      </c>
      <c r="AA9" s="10">
        <v>1</v>
      </c>
      <c r="AB9" s="7"/>
      <c r="AC9" s="11">
        <v>4960000</v>
      </c>
      <c r="AD9" s="11">
        <v>488000</v>
      </c>
      <c r="AE9" s="11">
        <f t="shared" si="0"/>
        <v>5448000</v>
      </c>
      <c r="AF9" s="11">
        <v>1428818</v>
      </c>
      <c r="AG9" s="11">
        <v>15000000</v>
      </c>
      <c r="AH9" s="5" t="s">
        <v>57</v>
      </c>
      <c r="AI9" s="5" t="s">
        <v>47</v>
      </c>
      <c r="AJ9" s="5" t="s">
        <v>47</v>
      </c>
      <c r="AK9" s="7" t="s">
        <v>49</v>
      </c>
      <c r="AL9" s="7">
        <v>5</v>
      </c>
      <c r="AM9" s="12">
        <v>53073.72</v>
      </c>
      <c r="AN9" s="7">
        <v>3</v>
      </c>
      <c r="AO9" s="7">
        <v>30</v>
      </c>
    </row>
    <row r="10" spans="1:41" ht="84" x14ac:dyDescent="0.25">
      <c r="A10" s="5" t="s">
        <v>117</v>
      </c>
      <c r="B10" s="6" t="s">
        <v>118</v>
      </c>
      <c r="C10" s="5" t="s">
        <v>70</v>
      </c>
      <c r="D10" s="7" t="s">
        <v>44</v>
      </c>
      <c r="E10" s="6" t="s">
        <v>119</v>
      </c>
      <c r="F10" s="8" t="s">
        <v>62</v>
      </c>
      <c r="G10" s="5"/>
      <c r="H10" s="6" t="s">
        <v>120</v>
      </c>
      <c r="I10" s="7" t="s">
        <v>49</v>
      </c>
      <c r="J10" s="7" t="s">
        <v>49</v>
      </c>
      <c r="K10" s="6" t="s">
        <v>113</v>
      </c>
      <c r="L10" s="5" t="s">
        <v>51</v>
      </c>
      <c r="M10" s="6" t="s">
        <v>114</v>
      </c>
      <c r="N10" s="6" t="s">
        <v>115</v>
      </c>
      <c r="O10" s="7" t="s">
        <v>54</v>
      </c>
      <c r="P10" s="7" t="s">
        <v>49</v>
      </c>
      <c r="Q10" s="7" t="s">
        <v>94</v>
      </c>
      <c r="R10" s="8" t="s">
        <v>47</v>
      </c>
      <c r="S10" s="9">
        <v>26.633524000000001</v>
      </c>
      <c r="T10" s="9">
        <v>-81.849917000000005</v>
      </c>
      <c r="U10" s="6" t="s">
        <v>121</v>
      </c>
      <c r="V10" s="7" t="s">
        <v>47</v>
      </c>
      <c r="W10" s="7" t="s">
        <v>47</v>
      </c>
      <c r="X10" s="7" t="s">
        <v>47</v>
      </c>
      <c r="Y10" s="7">
        <v>151</v>
      </c>
      <c r="Z10" s="7" t="s">
        <v>56</v>
      </c>
      <c r="AA10" s="15">
        <v>0.80132000000000003</v>
      </c>
      <c r="AB10" s="7"/>
      <c r="AC10" s="11">
        <v>7440000</v>
      </c>
      <c r="AD10" s="11">
        <v>750000</v>
      </c>
      <c r="AE10" s="11">
        <f t="shared" si="0"/>
        <v>8190000</v>
      </c>
      <c r="AF10" s="11">
        <v>2688265</v>
      </c>
      <c r="AG10" s="11">
        <v>34000000</v>
      </c>
      <c r="AH10" s="5" t="s">
        <v>57</v>
      </c>
      <c r="AI10" s="5" t="s">
        <v>47</v>
      </c>
      <c r="AJ10" s="5" t="s">
        <v>47</v>
      </c>
      <c r="AK10" s="7" t="s">
        <v>49</v>
      </c>
      <c r="AL10" s="7">
        <v>5</v>
      </c>
      <c r="AM10" s="12">
        <v>53695.98</v>
      </c>
      <c r="AN10" s="7">
        <v>3</v>
      </c>
      <c r="AO10" s="7">
        <v>16</v>
      </c>
    </row>
    <row r="11" spans="1:41" ht="24" x14ac:dyDescent="0.25">
      <c r="A11" s="5" t="s">
        <v>122</v>
      </c>
      <c r="B11" s="6" t="s">
        <v>123</v>
      </c>
      <c r="C11" s="5" t="s">
        <v>124</v>
      </c>
      <c r="D11" s="7" t="s">
        <v>44</v>
      </c>
      <c r="E11" s="6" t="s">
        <v>125</v>
      </c>
      <c r="F11" s="8" t="s">
        <v>62</v>
      </c>
      <c r="G11" s="5"/>
      <c r="H11" s="6" t="s">
        <v>126</v>
      </c>
      <c r="I11" s="7" t="s">
        <v>49</v>
      </c>
      <c r="J11" s="7" t="s">
        <v>49</v>
      </c>
      <c r="K11" s="6" t="s">
        <v>127</v>
      </c>
      <c r="L11" s="5" t="s">
        <v>51</v>
      </c>
      <c r="M11" s="6" t="s">
        <v>101</v>
      </c>
      <c r="N11" s="6" t="s">
        <v>128</v>
      </c>
      <c r="O11" s="7" t="s">
        <v>54</v>
      </c>
      <c r="P11" s="7" t="s">
        <v>49</v>
      </c>
      <c r="Q11" s="7" t="s">
        <v>55</v>
      </c>
      <c r="R11" s="8" t="s">
        <v>49</v>
      </c>
      <c r="S11" s="9">
        <v>26.053602999999999</v>
      </c>
      <c r="T11" s="9">
        <v>-81.699196999999998</v>
      </c>
      <c r="U11" s="6"/>
      <c r="V11" s="7" t="s">
        <v>47</v>
      </c>
      <c r="W11" s="7" t="s">
        <v>47</v>
      </c>
      <c r="X11" s="7" t="s">
        <v>47</v>
      </c>
      <c r="Y11" s="7">
        <v>160</v>
      </c>
      <c r="Z11" s="7" t="s">
        <v>56</v>
      </c>
      <c r="AA11" s="10">
        <v>1</v>
      </c>
      <c r="AB11" s="7"/>
      <c r="AC11" s="11">
        <v>9500000</v>
      </c>
      <c r="AD11" s="11">
        <v>750000</v>
      </c>
      <c r="AE11" s="11">
        <f t="shared" si="0"/>
        <v>10250000</v>
      </c>
      <c r="AF11" s="11">
        <v>2346027</v>
      </c>
      <c r="AG11" s="11">
        <v>31000000</v>
      </c>
      <c r="AH11" s="5" t="s">
        <v>57</v>
      </c>
      <c r="AI11" s="5" t="s">
        <v>49</v>
      </c>
      <c r="AJ11" s="5" t="s">
        <v>49</v>
      </c>
      <c r="AK11" s="7" t="s">
        <v>49</v>
      </c>
      <c r="AL11" s="7">
        <v>5</v>
      </c>
      <c r="AM11" s="12">
        <v>50493.98</v>
      </c>
      <c r="AN11" s="7">
        <v>2</v>
      </c>
      <c r="AO11" s="7">
        <v>57</v>
      </c>
    </row>
    <row r="12" spans="1:41" ht="24" x14ac:dyDescent="0.25">
      <c r="A12" s="5" t="s">
        <v>129</v>
      </c>
      <c r="B12" s="6" t="s">
        <v>130</v>
      </c>
      <c r="C12" s="5" t="s">
        <v>97</v>
      </c>
      <c r="D12" s="7" t="s">
        <v>79</v>
      </c>
      <c r="E12" s="6" t="s">
        <v>131</v>
      </c>
      <c r="F12" s="8" t="s">
        <v>62</v>
      </c>
      <c r="G12" s="5"/>
      <c r="H12" s="6" t="s">
        <v>132</v>
      </c>
      <c r="I12" s="7" t="s">
        <v>49</v>
      </c>
      <c r="J12" s="7" t="s">
        <v>49</v>
      </c>
      <c r="K12" s="6" t="s">
        <v>133</v>
      </c>
      <c r="L12" s="5" t="s">
        <v>51</v>
      </c>
      <c r="M12" s="6" t="s">
        <v>134</v>
      </c>
      <c r="N12" s="6" t="s">
        <v>135</v>
      </c>
      <c r="O12" s="7" t="s">
        <v>54</v>
      </c>
      <c r="P12" s="7" t="s">
        <v>49</v>
      </c>
      <c r="Q12" s="7" t="s">
        <v>103</v>
      </c>
      <c r="R12" s="8" t="s">
        <v>49</v>
      </c>
      <c r="S12" s="9">
        <v>25.832125999999999</v>
      </c>
      <c r="T12" s="9">
        <v>-80.222256999999999</v>
      </c>
      <c r="U12" s="6"/>
      <c r="V12" s="7" t="s">
        <v>47</v>
      </c>
      <c r="W12" s="7" t="s">
        <v>47</v>
      </c>
      <c r="X12" s="7" t="s">
        <v>47</v>
      </c>
      <c r="Y12" s="7">
        <v>276</v>
      </c>
      <c r="Z12" s="7" t="s">
        <v>56</v>
      </c>
      <c r="AA12" s="15">
        <v>0.96377000000000002</v>
      </c>
      <c r="AB12" s="7"/>
      <c r="AC12" s="11">
        <v>7250000</v>
      </c>
      <c r="AD12" s="11">
        <v>750000</v>
      </c>
      <c r="AE12" s="11">
        <f t="shared" si="0"/>
        <v>8000000</v>
      </c>
      <c r="AF12" s="11">
        <v>4914139</v>
      </c>
      <c r="AG12" s="11">
        <v>75000000</v>
      </c>
      <c r="AH12" s="5" t="s">
        <v>57</v>
      </c>
      <c r="AI12" s="5" t="s">
        <v>47</v>
      </c>
      <c r="AJ12" s="5" t="s">
        <v>49</v>
      </c>
      <c r="AK12" s="7" t="s">
        <v>49</v>
      </c>
      <c r="AL12" s="7">
        <v>5</v>
      </c>
      <c r="AM12" s="12">
        <v>20927.86</v>
      </c>
      <c r="AN12" s="7">
        <v>1</v>
      </c>
      <c r="AO12" s="7">
        <v>8</v>
      </c>
    </row>
    <row r="13" spans="1:41" ht="24" x14ac:dyDescent="0.25">
      <c r="A13" s="5" t="s">
        <v>136</v>
      </c>
      <c r="B13" s="6" t="s">
        <v>137</v>
      </c>
      <c r="C13" s="5" t="s">
        <v>97</v>
      </c>
      <c r="D13" s="7" t="s">
        <v>79</v>
      </c>
      <c r="E13" s="6" t="s">
        <v>138</v>
      </c>
      <c r="F13" s="8" t="s">
        <v>62</v>
      </c>
      <c r="G13" s="5" t="s">
        <v>49</v>
      </c>
      <c r="H13" s="6" t="s">
        <v>139</v>
      </c>
      <c r="I13" s="7" t="s">
        <v>49</v>
      </c>
      <c r="J13" s="7" t="s">
        <v>49</v>
      </c>
      <c r="K13" s="6" t="s">
        <v>140</v>
      </c>
      <c r="L13" s="5" t="s">
        <v>51</v>
      </c>
      <c r="M13" s="6" t="s">
        <v>141</v>
      </c>
      <c r="N13" s="6" t="s">
        <v>75</v>
      </c>
      <c r="O13" s="7" t="s">
        <v>54</v>
      </c>
      <c r="P13" s="7" t="s">
        <v>49</v>
      </c>
      <c r="Q13" s="7" t="s">
        <v>103</v>
      </c>
      <c r="R13" s="8" t="s">
        <v>47</v>
      </c>
      <c r="S13" s="9">
        <v>25.83216861</v>
      </c>
      <c r="T13" s="9">
        <v>-80.216058329999996</v>
      </c>
      <c r="U13" s="6" t="s">
        <v>142</v>
      </c>
      <c r="V13" s="7" t="s">
        <v>47</v>
      </c>
      <c r="W13" s="7" t="s">
        <v>47</v>
      </c>
      <c r="X13" s="7" t="s">
        <v>47</v>
      </c>
      <c r="Y13" s="7">
        <v>135</v>
      </c>
      <c r="Z13" s="7" t="s">
        <v>56</v>
      </c>
      <c r="AA13" s="10">
        <v>1</v>
      </c>
      <c r="AB13" s="7"/>
      <c r="AC13" s="11">
        <v>3000000</v>
      </c>
      <c r="AD13" s="11">
        <v>750000</v>
      </c>
      <c r="AE13" s="11">
        <f t="shared" si="0"/>
        <v>3750000</v>
      </c>
      <c r="AF13" s="11">
        <v>1693671</v>
      </c>
      <c r="AG13" s="5"/>
      <c r="AH13" s="5" t="s">
        <v>57</v>
      </c>
      <c r="AI13" s="5" t="s">
        <v>49</v>
      </c>
      <c r="AJ13" s="5" t="s">
        <v>49</v>
      </c>
      <c r="AK13" s="7" t="s">
        <v>49</v>
      </c>
      <c r="AL13" s="7">
        <v>5</v>
      </c>
      <c r="AM13" s="12">
        <v>18231.330000000002</v>
      </c>
      <c r="AN13" s="7">
        <v>1</v>
      </c>
      <c r="AO13" s="7">
        <v>27</v>
      </c>
    </row>
    <row r="14" spans="1:41" ht="36" x14ac:dyDescent="0.25">
      <c r="A14" s="5" t="s">
        <v>143</v>
      </c>
      <c r="B14" s="6" t="s">
        <v>144</v>
      </c>
      <c r="C14" s="5" t="s">
        <v>145</v>
      </c>
      <c r="D14" s="7" t="s">
        <v>44</v>
      </c>
      <c r="E14" s="6" t="s">
        <v>146</v>
      </c>
      <c r="F14" s="8" t="s">
        <v>46</v>
      </c>
      <c r="G14" s="5" t="s">
        <v>47</v>
      </c>
      <c r="H14" s="6" t="s">
        <v>147</v>
      </c>
      <c r="I14" s="7" t="s">
        <v>49</v>
      </c>
      <c r="J14" s="7" t="s">
        <v>47</v>
      </c>
      <c r="K14" s="6" t="s">
        <v>148</v>
      </c>
      <c r="L14" s="5" t="s">
        <v>51</v>
      </c>
      <c r="M14" s="6" t="s">
        <v>149</v>
      </c>
      <c r="N14" s="6" t="s">
        <v>150</v>
      </c>
      <c r="O14" s="7" t="s">
        <v>54</v>
      </c>
      <c r="P14" s="7" t="s">
        <v>49</v>
      </c>
      <c r="Q14" s="7" t="s">
        <v>94</v>
      </c>
      <c r="R14" s="8" t="s">
        <v>49</v>
      </c>
      <c r="S14" s="9">
        <v>30.410668000000001</v>
      </c>
      <c r="T14" s="9">
        <v>-86.617726000000005</v>
      </c>
      <c r="U14" s="6"/>
      <c r="V14" s="7" t="s">
        <v>47</v>
      </c>
      <c r="W14" s="7" t="s">
        <v>47</v>
      </c>
      <c r="X14" s="7" t="s">
        <v>47</v>
      </c>
      <c r="Y14" s="7">
        <v>80</v>
      </c>
      <c r="Z14" s="7" t="s">
        <v>85</v>
      </c>
      <c r="AA14" s="10">
        <v>1</v>
      </c>
      <c r="AB14" s="7"/>
      <c r="AC14" s="11">
        <v>7600000</v>
      </c>
      <c r="AD14" s="11">
        <v>696000</v>
      </c>
      <c r="AE14" s="11">
        <f t="shared" si="0"/>
        <v>8296000</v>
      </c>
      <c r="AF14" s="11">
        <v>1520886</v>
      </c>
      <c r="AG14" s="11">
        <v>20000000</v>
      </c>
      <c r="AH14" s="5" t="s">
        <v>57</v>
      </c>
      <c r="AI14" s="5" t="s">
        <v>47</v>
      </c>
      <c r="AJ14" s="5" t="s">
        <v>47</v>
      </c>
      <c r="AK14" s="7" t="s">
        <v>49</v>
      </c>
      <c r="AL14" s="7">
        <v>5</v>
      </c>
      <c r="AM14" s="12">
        <v>93474.3</v>
      </c>
      <c r="AN14" s="7">
        <v>5</v>
      </c>
      <c r="AO14" s="7">
        <v>43</v>
      </c>
    </row>
    <row r="15" spans="1:41" ht="36" x14ac:dyDescent="0.25">
      <c r="A15" s="5" t="s">
        <v>151</v>
      </c>
      <c r="B15" s="6" t="s">
        <v>152</v>
      </c>
      <c r="C15" s="5" t="s">
        <v>153</v>
      </c>
      <c r="D15" s="7" t="s">
        <v>79</v>
      </c>
      <c r="E15" s="6" t="s">
        <v>154</v>
      </c>
      <c r="F15" s="8" t="s">
        <v>62</v>
      </c>
      <c r="G15" s="5"/>
      <c r="H15" s="6" t="s">
        <v>155</v>
      </c>
      <c r="I15" s="7" t="s">
        <v>49</v>
      </c>
      <c r="J15" s="7" t="s">
        <v>49</v>
      </c>
      <c r="K15" s="14" t="s">
        <v>91</v>
      </c>
      <c r="L15" s="5" t="s">
        <v>51</v>
      </c>
      <c r="M15" s="6" t="s">
        <v>92</v>
      </c>
      <c r="N15" s="6" t="s">
        <v>93</v>
      </c>
      <c r="O15" s="7" t="s">
        <v>54</v>
      </c>
      <c r="P15" s="7" t="s">
        <v>49</v>
      </c>
      <c r="Q15" s="7" t="s">
        <v>67</v>
      </c>
      <c r="R15" s="8" t="s">
        <v>49</v>
      </c>
      <c r="S15" s="9">
        <v>27.854889</v>
      </c>
      <c r="T15" s="9">
        <v>-82.696963999999994</v>
      </c>
      <c r="U15" s="6"/>
      <c r="V15" s="7" t="s">
        <v>47</v>
      </c>
      <c r="W15" s="7" t="s">
        <v>47</v>
      </c>
      <c r="X15" s="7" t="s">
        <v>47</v>
      </c>
      <c r="Y15" s="7">
        <v>224</v>
      </c>
      <c r="Z15" s="7" t="s">
        <v>56</v>
      </c>
      <c r="AA15" s="10">
        <v>1</v>
      </c>
      <c r="AB15" s="7"/>
      <c r="AC15" s="11">
        <v>9000000</v>
      </c>
      <c r="AD15" s="11">
        <v>750000</v>
      </c>
      <c r="AE15" s="11">
        <f t="shared" si="0"/>
        <v>9750000</v>
      </c>
      <c r="AF15" s="11">
        <v>2700000</v>
      </c>
      <c r="AG15" s="5"/>
      <c r="AH15" s="5" t="s">
        <v>57</v>
      </c>
      <c r="AI15" s="5" t="s">
        <v>49</v>
      </c>
      <c r="AJ15" s="5" t="s">
        <v>49</v>
      </c>
      <c r="AK15" s="7" t="s">
        <v>49</v>
      </c>
      <c r="AL15" s="7">
        <v>5</v>
      </c>
      <c r="AM15" s="12">
        <v>39274.550000000003</v>
      </c>
      <c r="AN15" s="7">
        <v>2</v>
      </c>
      <c r="AO15" s="7">
        <v>60</v>
      </c>
    </row>
    <row r="16" spans="1:41" ht="24" x14ac:dyDescent="0.25">
      <c r="A16" s="5" t="s">
        <v>156</v>
      </c>
      <c r="B16" s="6" t="s">
        <v>157</v>
      </c>
      <c r="C16" s="5" t="s">
        <v>97</v>
      </c>
      <c r="D16" s="7" t="s">
        <v>79</v>
      </c>
      <c r="E16" s="6" t="s">
        <v>158</v>
      </c>
      <c r="F16" s="8" t="s">
        <v>62</v>
      </c>
      <c r="G16" s="5"/>
      <c r="H16" s="6" t="s">
        <v>159</v>
      </c>
      <c r="I16" s="7" t="s">
        <v>49</v>
      </c>
      <c r="J16" s="7" t="s">
        <v>49</v>
      </c>
      <c r="K16" s="6" t="s">
        <v>160</v>
      </c>
      <c r="L16" s="5" t="s">
        <v>51</v>
      </c>
      <c r="M16" s="6" t="s">
        <v>161</v>
      </c>
      <c r="N16" s="6" t="s">
        <v>75</v>
      </c>
      <c r="O16" s="7" t="s">
        <v>54</v>
      </c>
      <c r="P16" s="7" t="s">
        <v>49</v>
      </c>
      <c r="Q16" s="7" t="s">
        <v>103</v>
      </c>
      <c r="R16" s="8" t="s">
        <v>49</v>
      </c>
      <c r="S16" s="9">
        <v>25.604866000000001</v>
      </c>
      <c r="T16" s="9">
        <v>-80.353407000000004</v>
      </c>
      <c r="U16" s="6"/>
      <c r="V16" s="7" t="s">
        <v>47</v>
      </c>
      <c r="W16" s="7" t="s">
        <v>47</v>
      </c>
      <c r="X16" s="7" t="s">
        <v>47</v>
      </c>
      <c r="Y16" s="7">
        <v>270</v>
      </c>
      <c r="Z16" s="7" t="s">
        <v>85</v>
      </c>
      <c r="AA16" s="10">
        <v>1</v>
      </c>
      <c r="AB16" s="7"/>
      <c r="AC16" s="11">
        <v>6750000</v>
      </c>
      <c r="AD16" s="11">
        <v>750000</v>
      </c>
      <c r="AE16" s="11">
        <f t="shared" si="0"/>
        <v>7500000</v>
      </c>
      <c r="AF16" s="11">
        <v>2915000</v>
      </c>
      <c r="AG16" s="5"/>
      <c r="AH16" s="5" t="s">
        <v>57</v>
      </c>
      <c r="AI16" s="5" t="s">
        <v>49</v>
      </c>
      <c r="AJ16" s="5" t="s">
        <v>49</v>
      </c>
      <c r="AK16" s="7" t="s">
        <v>49</v>
      </c>
      <c r="AL16" s="7">
        <v>5</v>
      </c>
      <c r="AM16" s="12">
        <v>25637.81</v>
      </c>
      <c r="AN16" s="7">
        <v>1</v>
      </c>
      <c r="AO16" s="7">
        <v>21</v>
      </c>
    </row>
    <row r="17" spans="1:41" ht="24" x14ac:dyDescent="0.25">
      <c r="A17" s="5" t="s">
        <v>162</v>
      </c>
      <c r="B17" s="6" t="s">
        <v>163</v>
      </c>
      <c r="C17" s="5" t="s">
        <v>164</v>
      </c>
      <c r="D17" s="7" t="s">
        <v>44</v>
      </c>
      <c r="E17" s="6" t="s">
        <v>165</v>
      </c>
      <c r="F17" s="8" t="s">
        <v>46</v>
      </c>
      <c r="G17" s="5" t="s">
        <v>47</v>
      </c>
      <c r="H17" s="6" t="s">
        <v>166</v>
      </c>
      <c r="I17" s="7" t="s">
        <v>49</v>
      </c>
      <c r="J17" s="7" t="s">
        <v>49</v>
      </c>
      <c r="K17" s="6" t="s">
        <v>167</v>
      </c>
      <c r="L17" s="5" t="s">
        <v>51</v>
      </c>
      <c r="M17" s="6" t="s">
        <v>168</v>
      </c>
      <c r="N17" s="6" t="s">
        <v>75</v>
      </c>
      <c r="O17" s="7" t="s">
        <v>169</v>
      </c>
      <c r="P17" s="7" t="s">
        <v>49</v>
      </c>
      <c r="Q17" s="7" t="s">
        <v>94</v>
      </c>
      <c r="R17" s="8" t="s">
        <v>49</v>
      </c>
      <c r="S17" s="9">
        <v>30.4831</v>
      </c>
      <c r="T17" s="9">
        <v>-84.160830000000004</v>
      </c>
      <c r="U17" s="6"/>
      <c r="V17" s="7" t="s">
        <v>47</v>
      </c>
      <c r="W17" s="7" t="s">
        <v>47</v>
      </c>
      <c r="X17" s="7" t="s">
        <v>47</v>
      </c>
      <c r="Y17" s="7">
        <v>70</v>
      </c>
      <c r="Z17" s="7" t="s">
        <v>85</v>
      </c>
      <c r="AA17" s="10">
        <v>1</v>
      </c>
      <c r="AB17" s="7"/>
      <c r="AC17" s="11">
        <v>5348603</v>
      </c>
      <c r="AD17" s="11">
        <v>431200</v>
      </c>
      <c r="AE17" s="11">
        <f t="shared" si="0"/>
        <v>5779803</v>
      </c>
      <c r="AF17" s="11">
        <v>606059</v>
      </c>
      <c r="AG17" s="11">
        <v>6475000</v>
      </c>
      <c r="AH17" s="5" t="s">
        <v>57</v>
      </c>
      <c r="AI17" s="5" t="s">
        <v>49</v>
      </c>
      <c r="AJ17" s="5" t="s">
        <v>49</v>
      </c>
      <c r="AK17" s="7" t="s">
        <v>49</v>
      </c>
      <c r="AL17" s="7">
        <v>5</v>
      </c>
      <c r="AM17" s="12">
        <v>87869.91</v>
      </c>
      <c r="AN17" s="7">
        <v>4</v>
      </c>
      <c r="AO17" s="7">
        <v>25</v>
      </c>
    </row>
    <row r="18" spans="1:41" ht="24" x14ac:dyDescent="0.25">
      <c r="A18" s="5" t="s">
        <v>170</v>
      </c>
      <c r="B18" s="6" t="s">
        <v>171</v>
      </c>
      <c r="C18" s="5" t="s">
        <v>97</v>
      </c>
      <c r="D18" s="7" t="s">
        <v>79</v>
      </c>
      <c r="E18" s="6" t="s">
        <v>172</v>
      </c>
      <c r="F18" s="8" t="s">
        <v>46</v>
      </c>
      <c r="G18" s="5" t="s">
        <v>47</v>
      </c>
      <c r="H18" s="6" t="s">
        <v>173</v>
      </c>
      <c r="I18" s="7" t="s">
        <v>49</v>
      </c>
      <c r="J18" s="7" t="s">
        <v>47</v>
      </c>
      <c r="K18" s="6" t="s">
        <v>174</v>
      </c>
      <c r="L18" s="5" t="s">
        <v>51</v>
      </c>
      <c r="M18" s="6" t="s">
        <v>52</v>
      </c>
      <c r="N18" s="6" t="s">
        <v>175</v>
      </c>
      <c r="O18" s="7" t="s">
        <v>54</v>
      </c>
      <c r="P18" s="7" t="s">
        <v>49</v>
      </c>
      <c r="Q18" s="7" t="s">
        <v>103</v>
      </c>
      <c r="R18" s="8" t="s">
        <v>49</v>
      </c>
      <c r="S18" s="9">
        <v>25.808305000000001</v>
      </c>
      <c r="T18" s="9">
        <v>-80.239913000000001</v>
      </c>
      <c r="U18" s="6"/>
      <c r="V18" s="7" t="s">
        <v>47</v>
      </c>
      <c r="W18" s="7" t="s">
        <v>47</v>
      </c>
      <c r="X18" s="7" t="s">
        <v>47</v>
      </c>
      <c r="Y18" s="7">
        <v>131</v>
      </c>
      <c r="Z18" s="7" t="s">
        <v>56</v>
      </c>
      <c r="AA18" s="10">
        <v>1</v>
      </c>
      <c r="AB18" s="7"/>
      <c r="AC18" s="11">
        <v>8750000</v>
      </c>
      <c r="AD18" s="11">
        <v>750000</v>
      </c>
      <c r="AE18" s="11">
        <f t="shared" si="0"/>
        <v>9500000</v>
      </c>
      <c r="AF18" s="11">
        <v>2040000</v>
      </c>
      <c r="AG18" s="11">
        <v>25000000</v>
      </c>
      <c r="AH18" s="5" t="s">
        <v>57</v>
      </c>
      <c r="AI18" s="5" t="s">
        <v>49</v>
      </c>
      <c r="AJ18" s="5" t="s">
        <v>49</v>
      </c>
      <c r="AK18" s="7" t="s">
        <v>49</v>
      </c>
      <c r="AL18" s="7">
        <v>5</v>
      </c>
      <c r="AM18" s="12">
        <v>54798.38</v>
      </c>
      <c r="AN18" s="7">
        <v>3</v>
      </c>
      <c r="AO18" s="7">
        <v>38</v>
      </c>
    </row>
    <row r="19" spans="1:41" ht="24" x14ac:dyDescent="0.25">
      <c r="A19" s="5" t="s">
        <v>176</v>
      </c>
      <c r="B19" s="6" t="s">
        <v>177</v>
      </c>
      <c r="C19" s="5" t="s">
        <v>70</v>
      </c>
      <c r="D19" s="7" t="s">
        <v>44</v>
      </c>
      <c r="E19" s="6" t="s">
        <v>178</v>
      </c>
      <c r="F19" s="8" t="s">
        <v>62</v>
      </c>
      <c r="G19" s="5"/>
      <c r="H19" s="6" t="s">
        <v>179</v>
      </c>
      <c r="I19" s="7" t="s">
        <v>49</v>
      </c>
      <c r="J19" s="7" t="s">
        <v>49</v>
      </c>
      <c r="K19" s="6" t="s">
        <v>113</v>
      </c>
      <c r="L19" s="5" t="s">
        <v>51</v>
      </c>
      <c r="M19" s="6" t="s">
        <v>114</v>
      </c>
      <c r="N19" s="6" t="s">
        <v>115</v>
      </c>
      <c r="O19" s="7" t="s">
        <v>54</v>
      </c>
      <c r="P19" s="7" t="s">
        <v>49</v>
      </c>
      <c r="Q19" s="7" t="s">
        <v>94</v>
      </c>
      <c r="R19" s="8" t="s">
        <v>49</v>
      </c>
      <c r="S19" s="9">
        <v>26.610181000000001</v>
      </c>
      <c r="T19" s="9">
        <v>-81.871010999999996</v>
      </c>
      <c r="U19" s="6"/>
      <c r="V19" s="7" t="s">
        <v>47</v>
      </c>
      <c r="W19" s="7" t="s">
        <v>47</v>
      </c>
      <c r="X19" s="7" t="s">
        <v>47</v>
      </c>
      <c r="Y19" s="7">
        <v>92</v>
      </c>
      <c r="Z19" s="7" t="s">
        <v>85</v>
      </c>
      <c r="AA19" s="10">
        <v>1</v>
      </c>
      <c r="AB19" s="7"/>
      <c r="AC19" s="11">
        <v>8740000</v>
      </c>
      <c r="AD19" s="11">
        <v>662500</v>
      </c>
      <c r="AE19" s="11">
        <f t="shared" si="0"/>
        <v>9402500</v>
      </c>
      <c r="AF19" s="11">
        <v>1868611</v>
      </c>
      <c r="AG19" s="11">
        <v>0</v>
      </c>
      <c r="AH19" s="5" t="s">
        <v>57</v>
      </c>
      <c r="AI19" s="5" t="s">
        <v>49</v>
      </c>
      <c r="AJ19" s="5" t="s">
        <v>47</v>
      </c>
      <c r="AK19" s="7" t="s">
        <v>47</v>
      </c>
      <c r="AL19" s="7">
        <v>5</v>
      </c>
      <c r="AM19" s="12">
        <v>90140.76</v>
      </c>
      <c r="AN19" s="7">
        <v>5</v>
      </c>
      <c r="AO19" s="7">
        <v>55</v>
      </c>
    </row>
    <row r="20" spans="1:41" ht="24" x14ac:dyDescent="0.25">
      <c r="A20" s="5" t="s">
        <v>180</v>
      </c>
      <c r="B20" s="6" t="s">
        <v>181</v>
      </c>
      <c r="C20" s="5" t="s">
        <v>182</v>
      </c>
      <c r="D20" s="7" t="s">
        <v>44</v>
      </c>
      <c r="E20" s="6" t="s">
        <v>183</v>
      </c>
      <c r="F20" s="8" t="s">
        <v>62</v>
      </c>
      <c r="G20" s="5"/>
      <c r="H20" s="6" t="s">
        <v>184</v>
      </c>
      <c r="I20" s="7" t="s">
        <v>47</v>
      </c>
      <c r="J20" s="7" t="s">
        <v>49</v>
      </c>
      <c r="K20" s="6" t="s">
        <v>185</v>
      </c>
      <c r="L20" s="5" t="s">
        <v>51</v>
      </c>
      <c r="M20" s="6" t="s">
        <v>186</v>
      </c>
      <c r="N20" s="6" t="s">
        <v>75</v>
      </c>
      <c r="O20" s="7" t="s">
        <v>54</v>
      </c>
      <c r="P20" s="7" t="s">
        <v>49</v>
      </c>
      <c r="Q20" s="7" t="s">
        <v>67</v>
      </c>
      <c r="R20" s="8" t="s">
        <v>49</v>
      </c>
      <c r="S20" s="9">
        <v>28.787856000000001</v>
      </c>
      <c r="T20" s="9">
        <v>-81.220033000000001</v>
      </c>
      <c r="U20" s="6"/>
      <c r="V20" s="7" t="s">
        <v>47</v>
      </c>
      <c r="W20" s="7" t="s">
        <v>47</v>
      </c>
      <c r="X20" s="7" t="s">
        <v>47</v>
      </c>
      <c r="Y20" s="7">
        <v>89</v>
      </c>
      <c r="Z20" s="7" t="s">
        <v>56</v>
      </c>
      <c r="AA20" s="10">
        <v>1</v>
      </c>
      <c r="AB20" s="7" t="s">
        <v>47</v>
      </c>
      <c r="AC20" s="11">
        <v>3471000</v>
      </c>
      <c r="AD20" s="11">
        <v>628700</v>
      </c>
      <c r="AE20" s="11">
        <f t="shared" si="0"/>
        <v>4099700</v>
      </c>
      <c r="AF20" s="11">
        <v>919951</v>
      </c>
      <c r="AG20" s="5"/>
      <c r="AH20" s="5">
        <v>2</v>
      </c>
      <c r="AI20" s="5" t="s">
        <v>49</v>
      </c>
      <c r="AJ20" s="5" t="s">
        <v>49</v>
      </c>
      <c r="AK20" s="7" t="s">
        <v>49</v>
      </c>
      <c r="AL20" s="7">
        <v>5</v>
      </c>
      <c r="AM20" s="12">
        <v>33150</v>
      </c>
      <c r="AN20" s="7">
        <v>2</v>
      </c>
      <c r="AO20" s="7">
        <v>46</v>
      </c>
    </row>
    <row r="21" spans="1:41" ht="24" x14ac:dyDescent="0.25">
      <c r="A21" s="5" t="s">
        <v>187</v>
      </c>
      <c r="B21" s="6" t="s">
        <v>188</v>
      </c>
      <c r="C21" s="5" t="s">
        <v>189</v>
      </c>
      <c r="D21" s="7" t="s">
        <v>190</v>
      </c>
      <c r="E21" s="6" t="s">
        <v>191</v>
      </c>
      <c r="F21" s="8" t="s">
        <v>62</v>
      </c>
      <c r="G21" s="5" t="s">
        <v>49</v>
      </c>
      <c r="H21" s="6" t="s">
        <v>192</v>
      </c>
      <c r="I21" s="7" t="s">
        <v>49</v>
      </c>
      <c r="J21" s="7" t="s">
        <v>49</v>
      </c>
      <c r="K21" s="6" t="s">
        <v>193</v>
      </c>
      <c r="L21" s="5" t="s">
        <v>51</v>
      </c>
      <c r="M21" s="6" t="s">
        <v>194</v>
      </c>
      <c r="N21" s="6" t="s">
        <v>195</v>
      </c>
      <c r="O21" s="7" t="s">
        <v>54</v>
      </c>
      <c r="P21" s="7" t="s">
        <v>49</v>
      </c>
      <c r="Q21" s="7" t="s">
        <v>94</v>
      </c>
      <c r="R21" s="8" t="s">
        <v>49</v>
      </c>
      <c r="S21" s="9">
        <v>30.7303</v>
      </c>
      <c r="T21" s="9">
        <v>-86.123400000000004</v>
      </c>
      <c r="U21" s="6"/>
      <c r="V21" s="7" t="s">
        <v>47</v>
      </c>
      <c r="W21" s="7" t="s">
        <v>47</v>
      </c>
      <c r="X21" s="7" t="s">
        <v>47</v>
      </c>
      <c r="Y21" s="7">
        <v>84</v>
      </c>
      <c r="Z21" s="7" t="s">
        <v>85</v>
      </c>
      <c r="AA21" s="10">
        <v>1</v>
      </c>
      <c r="AB21" s="7" t="s">
        <v>49</v>
      </c>
      <c r="AC21" s="11">
        <v>7980000</v>
      </c>
      <c r="AD21" s="11">
        <v>629400</v>
      </c>
      <c r="AE21" s="11">
        <f t="shared" si="0"/>
        <v>8609400</v>
      </c>
      <c r="AF21" s="11">
        <v>1318700</v>
      </c>
      <c r="AG21" s="11">
        <v>14400000</v>
      </c>
      <c r="AH21" s="5" t="s">
        <v>57</v>
      </c>
      <c r="AI21" s="5" t="s">
        <v>49</v>
      </c>
      <c r="AJ21" s="5" t="s">
        <v>49</v>
      </c>
      <c r="AK21" s="7" t="s">
        <v>49</v>
      </c>
      <c r="AL21" s="7">
        <v>5</v>
      </c>
      <c r="AM21" s="12">
        <v>100510</v>
      </c>
      <c r="AN21" s="7">
        <v>5</v>
      </c>
      <c r="AO21" s="7">
        <v>22</v>
      </c>
    </row>
    <row r="22" spans="1:41" ht="24" x14ac:dyDescent="0.25">
      <c r="A22" s="5" t="s">
        <v>196</v>
      </c>
      <c r="B22" s="6" t="s">
        <v>197</v>
      </c>
      <c r="C22" s="5" t="s">
        <v>70</v>
      </c>
      <c r="D22" s="7" t="s">
        <v>44</v>
      </c>
      <c r="E22" s="6" t="s">
        <v>198</v>
      </c>
      <c r="F22" s="8" t="s">
        <v>46</v>
      </c>
      <c r="G22" s="5" t="s">
        <v>47</v>
      </c>
      <c r="H22" s="6" t="s">
        <v>199</v>
      </c>
      <c r="I22" s="7" t="s">
        <v>49</v>
      </c>
      <c r="J22" s="7" t="s">
        <v>49</v>
      </c>
      <c r="K22" s="6" t="s">
        <v>200</v>
      </c>
      <c r="L22" s="5" t="s">
        <v>51</v>
      </c>
      <c r="M22" s="6" t="s">
        <v>201</v>
      </c>
      <c r="N22" s="6" t="s">
        <v>202</v>
      </c>
      <c r="O22" s="7" t="s">
        <v>54</v>
      </c>
      <c r="P22" s="7" t="s">
        <v>49</v>
      </c>
      <c r="Q22" s="7" t="s">
        <v>55</v>
      </c>
      <c r="R22" s="8" t="s">
        <v>49</v>
      </c>
      <c r="S22" s="9">
        <v>26.601378</v>
      </c>
      <c r="T22" s="9">
        <v>-81.856406000000007</v>
      </c>
      <c r="U22" s="6"/>
      <c r="V22" s="7" t="s">
        <v>47</v>
      </c>
      <c r="W22" s="7" t="s">
        <v>47</v>
      </c>
      <c r="X22" s="7" t="s">
        <v>47</v>
      </c>
      <c r="Y22" s="7">
        <v>110</v>
      </c>
      <c r="Z22" s="7" t="s">
        <v>85</v>
      </c>
      <c r="AA22" s="10">
        <v>1</v>
      </c>
      <c r="AB22" s="7"/>
      <c r="AC22" s="11">
        <v>9498000</v>
      </c>
      <c r="AD22" s="11">
        <v>681500</v>
      </c>
      <c r="AE22" s="11">
        <f t="shared" si="0"/>
        <v>10179500</v>
      </c>
      <c r="AF22" s="11">
        <v>1567828</v>
      </c>
      <c r="AG22" s="11">
        <v>17200000</v>
      </c>
      <c r="AH22" s="5" t="s">
        <v>57</v>
      </c>
      <c r="AI22" s="5" t="s">
        <v>49</v>
      </c>
      <c r="AJ22" s="5" t="s">
        <v>49</v>
      </c>
      <c r="AK22" s="7" t="s">
        <v>49</v>
      </c>
      <c r="AL22" s="7">
        <v>5</v>
      </c>
      <c r="AM22" s="12">
        <v>73430.33</v>
      </c>
      <c r="AN22" s="7">
        <v>4</v>
      </c>
      <c r="AO22" s="7">
        <v>40</v>
      </c>
    </row>
    <row r="23" spans="1:41" ht="24" x14ac:dyDescent="0.25">
      <c r="A23" s="5" t="s">
        <v>203</v>
      </c>
      <c r="B23" s="6" t="s">
        <v>204</v>
      </c>
      <c r="C23" s="5" t="s">
        <v>70</v>
      </c>
      <c r="D23" s="7" t="s">
        <v>44</v>
      </c>
      <c r="E23" s="6" t="s">
        <v>205</v>
      </c>
      <c r="F23" s="8" t="s">
        <v>46</v>
      </c>
      <c r="G23" s="5" t="s">
        <v>47</v>
      </c>
      <c r="H23" s="6" t="s">
        <v>206</v>
      </c>
      <c r="I23" s="7" t="s">
        <v>49</v>
      </c>
      <c r="J23" s="7" t="s">
        <v>49</v>
      </c>
      <c r="K23" s="6" t="s">
        <v>207</v>
      </c>
      <c r="L23" s="5" t="s">
        <v>51</v>
      </c>
      <c r="M23" s="6" t="s">
        <v>201</v>
      </c>
      <c r="N23" s="6" t="s">
        <v>208</v>
      </c>
      <c r="O23" s="7" t="s">
        <v>54</v>
      </c>
      <c r="P23" s="7" t="s">
        <v>49</v>
      </c>
      <c r="Q23" s="7" t="s">
        <v>55</v>
      </c>
      <c r="R23" s="8" t="s">
        <v>49</v>
      </c>
      <c r="S23" s="9">
        <v>26.600697</v>
      </c>
      <c r="T23" s="9">
        <v>-81.860056</v>
      </c>
      <c r="U23" s="6"/>
      <c r="V23" s="7" t="s">
        <v>47</v>
      </c>
      <c r="W23" s="7" t="s">
        <v>47</v>
      </c>
      <c r="X23" s="7" t="s">
        <v>47</v>
      </c>
      <c r="Y23" s="7">
        <v>114</v>
      </c>
      <c r="Z23" s="7" t="s">
        <v>85</v>
      </c>
      <c r="AA23" s="10">
        <v>1</v>
      </c>
      <c r="AB23" s="7"/>
      <c r="AC23" s="11">
        <v>9499000</v>
      </c>
      <c r="AD23" s="11">
        <v>750000</v>
      </c>
      <c r="AE23" s="11">
        <f t="shared" si="0"/>
        <v>10249000</v>
      </c>
      <c r="AF23" s="11">
        <v>1622380</v>
      </c>
      <c r="AG23" s="11">
        <v>17200000</v>
      </c>
      <c r="AH23" s="5" t="s">
        <v>57</v>
      </c>
      <c r="AI23" s="5" t="s">
        <v>49</v>
      </c>
      <c r="AJ23" s="5" t="s">
        <v>49</v>
      </c>
      <c r="AK23" s="7" t="s">
        <v>49</v>
      </c>
      <c r="AL23" s="7">
        <v>5</v>
      </c>
      <c r="AM23" s="12">
        <v>70861.289999999994</v>
      </c>
      <c r="AN23" s="7">
        <v>4</v>
      </c>
      <c r="AO23" s="7">
        <v>59</v>
      </c>
    </row>
    <row r="24" spans="1:41" ht="24" x14ac:dyDescent="0.25">
      <c r="A24" s="5" t="s">
        <v>209</v>
      </c>
      <c r="B24" s="6" t="s">
        <v>210</v>
      </c>
      <c r="C24" s="5" t="s">
        <v>70</v>
      </c>
      <c r="D24" s="7" t="s">
        <v>44</v>
      </c>
      <c r="E24" s="6" t="s">
        <v>211</v>
      </c>
      <c r="F24" s="8" t="s">
        <v>62</v>
      </c>
      <c r="G24" s="5" t="s">
        <v>49</v>
      </c>
      <c r="H24" s="6" t="s">
        <v>212</v>
      </c>
      <c r="I24" s="7" t="s">
        <v>49</v>
      </c>
      <c r="J24" s="7" t="s">
        <v>49</v>
      </c>
      <c r="K24" s="6" t="s">
        <v>213</v>
      </c>
      <c r="L24" s="5" t="s">
        <v>51</v>
      </c>
      <c r="M24" s="6" t="s">
        <v>83</v>
      </c>
      <c r="N24" s="6" t="s">
        <v>214</v>
      </c>
      <c r="O24" s="7" t="s">
        <v>54</v>
      </c>
      <c r="P24" s="7" t="s">
        <v>49</v>
      </c>
      <c r="Q24" s="7" t="s">
        <v>94</v>
      </c>
      <c r="R24" s="8" t="s">
        <v>49</v>
      </c>
      <c r="S24" s="9">
        <v>26.671408</v>
      </c>
      <c r="T24" s="9">
        <v>-81.913447000000005</v>
      </c>
      <c r="U24" s="6"/>
      <c r="V24" s="7" t="s">
        <v>47</v>
      </c>
      <c r="W24" s="7" t="s">
        <v>47</v>
      </c>
      <c r="X24" s="7" t="s">
        <v>47</v>
      </c>
      <c r="Y24" s="7">
        <v>96</v>
      </c>
      <c r="Z24" s="7" t="s">
        <v>56</v>
      </c>
      <c r="AA24" s="10">
        <v>1</v>
      </c>
      <c r="AB24" s="7"/>
      <c r="AC24" s="11">
        <v>7700000</v>
      </c>
      <c r="AD24" s="11">
        <v>740500</v>
      </c>
      <c r="AE24" s="11">
        <f t="shared" si="0"/>
        <v>8440500</v>
      </c>
      <c r="AF24" s="11">
        <v>1291111</v>
      </c>
      <c r="AG24" s="5"/>
      <c r="AH24" s="5" t="s">
        <v>57</v>
      </c>
      <c r="AI24" s="5" t="s">
        <v>47</v>
      </c>
      <c r="AJ24" s="5" t="s">
        <v>47</v>
      </c>
      <c r="AK24" s="7" t="s">
        <v>49</v>
      </c>
      <c r="AL24" s="7">
        <v>5</v>
      </c>
      <c r="AM24" s="12">
        <v>59704.84</v>
      </c>
      <c r="AN24" s="7">
        <v>3</v>
      </c>
      <c r="AO24" s="7">
        <v>35</v>
      </c>
    </row>
    <row r="25" spans="1:41" ht="36" x14ac:dyDescent="0.25">
      <c r="A25" s="5" t="s">
        <v>215</v>
      </c>
      <c r="B25" s="6" t="s">
        <v>216</v>
      </c>
      <c r="C25" s="5" t="s">
        <v>70</v>
      </c>
      <c r="D25" s="7" t="s">
        <v>44</v>
      </c>
      <c r="E25" s="6" t="s">
        <v>217</v>
      </c>
      <c r="F25" s="8" t="s">
        <v>62</v>
      </c>
      <c r="G25" s="5"/>
      <c r="H25" s="6" t="s">
        <v>218</v>
      </c>
      <c r="I25" s="7" t="s">
        <v>49</v>
      </c>
      <c r="J25" s="7" t="s">
        <v>49</v>
      </c>
      <c r="K25" s="6" t="s">
        <v>219</v>
      </c>
      <c r="L25" s="5" t="s">
        <v>51</v>
      </c>
      <c r="M25" s="6" t="s">
        <v>220</v>
      </c>
      <c r="N25" s="6" t="s">
        <v>75</v>
      </c>
      <c r="O25" s="7" t="s">
        <v>54</v>
      </c>
      <c r="P25" s="7" t="s">
        <v>49</v>
      </c>
      <c r="Q25" s="7" t="s">
        <v>94</v>
      </c>
      <c r="R25" s="8" t="s">
        <v>49</v>
      </c>
      <c r="S25" s="9">
        <v>26.658787</v>
      </c>
      <c r="T25" s="9">
        <v>-81.990898999999999</v>
      </c>
      <c r="U25" s="6"/>
      <c r="V25" s="7" t="s">
        <v>47</v>
      </c>
      <c r="W25" s="7" t="s">
        <v>47</v>
      </c>
      <c r="X25" s="7" t="s">
        <v>47</v>
      </c>
      <c r="Y25" s="7">
        <v>96</v>
      </c>
      <c r="Z25" s="7" t="s">
        <v>56</v>
      </c>
      <c r="AA25" s="10">
        <v>1</v>
      </c>
      <c r="AB25" s="7"/>
      <c r="AC25" s="11">
        <v>9110000</v>
      </c>
      <c r="AD25" s="11">
        <v>702100</v>
      </c>
      <c r="AE25" s="11">
        <f t="shared" si="0"/>
        <v>9812100</v>
      </c>
      <c r="AF25" s="11">
        <v>1418813</v>
      </c>
      <c r="AG25" s="11">
        <v>15000000</v>
      </c>
      <c r="AH25" s="5" t="s">
        <v>57</v>
      </c>
      <c r="AI25" s="5" t="s">
        <v>49</v>
      </c>
      <c r="AJ25" s="5" t="s">
        <v>49</v>
      </c>
      <c r="AK25" s="7" t="s">
        <v>49</v>
      </c>
      <c r="AL25" s="7">
        <v>0</v>
      </c>
      <c r="AM25" s="12">
        <v>100399.79</v>
      </c>
      <c r="AN25" s="7">
        <v>5</v>
      </c>
      <c r="AO25" s="7">
        <v>42</v>
      </c>
    </row>
    <row r="26" spans="1:41" ht="24" x14ac:dyDescent="0.25">
      <c r="A26" s="5" t="s">
        <v>221</v>
      </c>
      <c r="B26" s="6" t="s">
        <v>222</v>
      </c>
      <c r="C26" s="5" t="s">
        <v>97</v>
      </c>
      <c r="D26" s="7" t="s">
        <v>79</v>
      </c>
      <c r="E26" s="6" t="s">
        <v>223</v>
      </c>
      <c r="F26" s="8" t="s">
        <v>62</v>
      </c>
      <c r="G26" s="5"/>
      <c r="H26" s="6" t="s">
        <v>224</v>
      </c>
      <c r="I26" s="7" t="s">
        <v>49</v>
      </c>
      <c r="J26" s="7" t="s">
        <v>49</v>
      </c>
      <c r="K26" s="6" t="s">
        <v>225</v>
      </c>
      <c r="L26" s="5" t="s">
        <v>51</v>
      </c>
      <c r="M26" s="6" t="s">
        <v>226</v>
      </c>
      <c r="N26" s="6" t="s">
        <v>227</v>
      </c>
      <c r="O26" s="7" t="s">
        <v>54</v>
      </c>
      <c r="P26" s="7" t="s">
        <v>49</v>
      </c>
      <c r="Q26" s="7" t="s">
        <v>103</v>
      </c>
      <c r="R26" s="8" t="s">
        <v>49</v>
      </c>
      <c r="S26" s="9">
        <v>25.608139999999999</v>
      </c>
      <c r="T26" s="9">
        <v>-80.353976000000003</v>
      </c>
      <c r="U26" s="6"/>
      <c r="V26" s="7" t="s">
        <v>47</v>
      </c>
      <c r="W26" s="7" t="s">
        <v>47</v>
      </c>
      <c r="X26" s="7" t="s">
        <v>47</v>
      </c>
      <c r="Y26" s="7">
        <v>116</v>
      </c>
      <c r="Z26" s="7" t="s">
        <v>56</v>
      </c>
      <c r="AA26" s="10">
        <v>1</v>
      </c>
      <c r="AB26" s="7"/>
      <c r="AC26" s="11">
        <v>11000000</v>
      </c>
      <c r="AD26" s="11">
        <v>750000</v>
      </c>
      <c r="AE26" s="11">
        <f t="shared" si="0"/>
        <v>11750000</v>
      </c>
      <c r="AF26" s="11">
        <v>2271429</v>
      </c>
      <c r="AG26" s="5"/>
      <c r="AH26" s="5" t="s">
        <v>57</v>
      </c>
      <c r="AI26" s="5" t="s">
        <v>47</v>
      </c>
      <c r="AJ26" s="5" t="s">
        <v>49</v>
      </c>
      <c r="AK26" s="7" t="s">
        <v>49</v>
      </c>
      <c r="AL26" s="7">
        <v>5</v>
      </c>
      <c r="AM26" s="12">
        <v>72351.679999999993</v>
      </c>
      <c r="AN26" s="7">
        <v>4</v>
      </c>
      <c r="AO26" s="7">
        <v>50</v>
      </c>
    </row>
    <row r="27" spans="1:41" ht="24" x14ac:dyDescent="0.25">
      <c r="A27" s="5" t="s">
        <v>228</v>
      </c>
      <c r="B27" s="6" t="s">
        <v>229</v>
      </c>
      <c r="C27" s="5" t="s">
        <v>97</v>
      </c>
      <c r="D27" s="7" t="s">
        <v>79</v>
      </c>
      <c r="E27" s="6" t="s">
        <v>230</v>
      </c>
      <c r="F27" s="8" t="s">
        <v>46</v>
      </c>
      <c r="G27" s="5" t="s">
        <v>47</v>
      </c>
      <c r="H27" s="6" t="s">
        <v>231</v>
      </c>
      <c r="I27" s="7" t="s">
        <v>49</v>
      </c>
      <c r="J27" s="7" t="s">
        <v>49</v>
      </c>
      <c r="K27" s="6" t="s">
        <v>232</v>
      </c>
      <c r="L27" s="5" t="s">
        <v>51</v>
      </c>
      <c r="M27" s="6" t="s">
        <v>233</v>
      </c>
      <c r="N27" s="6" t="s">
        <v>233</v>
      </c>
      <c r="O27" s="7" t="s">
        <v>54</v>
      </c>
      <c r="P27" s="7" t="s">
        <v>49</v>
      </c>
      <c r="Q27" s="7" t="s">
        <v>103</v>
      </c>
      <c r="R27" s="8" t="s">
        <v>49</v>
      </c>
      <c r="S27" s="9">
        <v>25.839217000000001</v>
      </c>
      <c r="T27" s="9">
        <v>-80.301340999999994</v>
      </c>
      <c r="U27" s="6"/>
      <c r="V27" s="7" t="s">
        <v>47</v>
      </c>
      <c r="W27" s="7" t="s">
        <v>47</v>
      </c>
      <c r="X27" s="7" t="s">
        <v>47</v>
      </c>
      <c r="Y27" s="7">
        <v>94</v>
      </c>
      <c r="Z27" s="7" t="s">
        <v>56</v>
      </c>
      <c r="AA27" s="10">
        <v>1</v>
      </c>
      <c r="AB27" s="7"/>
      <c r="AC27" s="11">
        <v>3000000</v>
      </c>
      <c r="AD27" s="11">
        <v>750000</v>
      </c>
      <c r="AE27" s="11">
        <f t="shared" si="0"/>
        <v>3750000</v>
      </c>
      <c r="AF27" s="11">
        <v>1813835</v>
      </c>
      <c r="AG27" s="11">
        <v>0</v>
      </c>
      <c r="AH27" s="5" t="s">
        <v>57</v>
      </c>
      <c r="AI27" s="5" t="s">
        <v>49</v>
      </c>
      <c r="AJ27" s="5" t="s">
        <v>49</v>
      </c>
      <c r="AK27" s="7" t="s">
        <v>49</v>
      </c>
      <c r="AL27" s="7">
        <v>5</v>
      </c>
      <c r="AM27" s="12">
        <v>26183.3</v>
      </c>
      <c r="AN27" s="7">
        <v>1</v>
      </c>
      <c r="AO27" s="7">
        <v>20</v>
      </c>
    </row>
    <row r="28" spans="1:41" ht="24" x14ac:dyDescent="0.25">
      <c r="A28" s="5" t="s">
        <v>234</v>
      </c>
      <c r="B28" s="6" t="s">
        <v>235</v>
      </c>
      <c r="C28" s="5" t="s">
        <v>236</v>
      </c>
      <c r="D28" s="7" t="s">
        <v>79</v>
      </c>
      <c r="E28" s="6" t="s">
        <v>237</v>
      </c>
      <c r="F28" s="8" t="s">
        <v>46</v>
      </c>
      <c r="G28" s="5" t="s">
        <v>47</v>
      </c>
      <c r="H28" s="6" t="s">
        <v>238</v>
      </c>
      <c r="I28" s="7" t="s">
        <v>49</v>
      </c>
      <c r="J28" s="7" t="s">
        <v>49</v>
      </c>
      <c r="K28" s="6" t="s">
        <v>239</v>
      </c>
      <c r="L28" s="5" t="s">
        <v>51</v>
      </c>
      <c r="M28" s="6" t="s">
        <v>240</v>
      </c>
      <c r="N28" s="6" t="s">
        <v>241</v>
      </c>
      <c r="O28" s="7" t="s">
        <v>54</v>
      </c>
      <c r="P28" s="7" t="s">
        <v>49</v>
      </c>
      <c r="Q28" s="7" t="s">
        <v>55</v>
      </c>
      <c r="R28" s="8" t="s">
        <v>49</v>
      </c>
      <c r="S28" s="9">
        <v>28.557047000000001</v>
      </c>
      <c r="T28" s="9">
        <v>-81.424132</v>
      </c>
      <c r="U28" s="6"/>
      <c r="V28" s="7" t="s">
        <v>47</v>
      </c>
      <c r="W28" s="7" t="s">
        <v>47</v>
      </c>
      <c r="X28" s="7" t="s">
        <v>47</v>
      </c>
      <c r="Y28" s="7">
        <v>133</v>
      </c>
      <c r="Z28" s="7" t="s">
        <v>56</v>
      </c>
      <c r="AA28" s="10">
        <v>1</v>
      </c>
      <c r="AB28" s="7"/>
      <c r="AC28" s="11">
        <v>11000000</v>
      </c>
      <c r="AD28" s="11">
        <v>750000</v>
      </c>
      <c r="AE28" s="11">
        <f t="shared" si="0"/>
        <v>11750000</v>
      </c>
      <c r="AF28" s="11">
        <v>2185929</v>
      </c>
      <c r="AG28" s="11">
        <v>27000000</v>
      </c>
      <c r="AH28" s="5" t="s">
        <v>57</v>
      </c>
      <c r="AI28" s="5" t="s">
        <v>49</v>
      </c>
      <c r="AJ28" s="5" t="s">
        <v>49</v>
      </c>
      <c r="AK28" s="7" t="s">
        <v>49</v>
      </c>
      <c r="AL28" s="7">
        <v>5</v>
      </c>
      <c r="AM28" s="12">
        <v>80845.86</v>
      </c>
      <c r="AN28" s="7">
        <v>5</v>
      </c>
      <c r="AO28" s="7">
        <v>13</v>
      </c>
    </row>
    <row r="29" spans="1:41" ht="24" x14ac:dyDescent="0.25">
      <c r="A29" s="5" t="s">
        <v>242</v>
      </c>
      <c r="B29" s="6" t="s">
        <v>243</v>
      </c>
      <c r="C29" s="5" t="s">
        <v>164</v>
      </c>
      <c r="D29" s="7" t="s">
        <v>44</v>
      </c>
      <c r="E29" s="6" t="s">
        <v>244</v>
      </c>
      <c r="F29" s="8" t="s">
        <v>62</v>
      </c>
      <c r="G29" s="5"/>
      <c r="H29" s="6" t="s">
        <v>245</v>
      </c>
      <c r="I29" s="7" t="s">
        <v>47</v>
      </c>
      <c r="J29" s="7" t="s">
        <v>49</v>
      </c>
      <c r="K29" s="6" t="s">
        <v>246</v>
      </c>
      <c r="L29" s="5" t="s">
        <v>51</v>
      </c>
      <c r="M29" s="6" t="s">
        <v>247</v>
      </c>
      <c r="N29" s="6" t="s">
        <v>248</v>
      </c>
      <c r="O29" s="7" t="s">
        <v>54</v>
      </c>
      <c r="P29" s="7" t="s">
        <v>49</v>
      </c>
      <c r="Q29" s="7" t="s">
        <v>67</v>
      </c>
      <c r="R29" s="8" t="s">
        <v>49</v>
      </c>
      <c r="S29" s="9">
        <v>30.422141</v>
      </c>
      <c r="T29" s="9">
        <v>-84.301309000000003</v>
      </c>
      <c r="U29" s="6"/>
      <c r="V29" s="7" t="s">
        <v>47</v>
      </c>
      <c r="W29" s="7" t="s">
        <v>47</v>
      </c>
      <c r="X29" s="7" t="s">
        <v>47</v>
      </c>
      <c r="Y29" s="7">
        <v>156</v>
      </c>
      <c r="Z29" s="7" t="s">
        <v>56</v>
      </c>
      <c r="AA29" s="10">
        <v>1</v>
      </c>
      <c r="AB29" s="7" t="s">
        <v>47</v>
      </c>
      <c r="AC29" s="11">
        <v>6396000</v>
      </c>
      <c r="AD29" s="11">
        <v>750000</v>
      </c>
      <c r="AE29" s="11">
        <f t="shared" si="0"/>
        <v>7146000</v>
      </c>
      <c r="AF29" s="11">
        <v>2660736</v>
      </c>
      <c r="AG29" s="5"/>
      <c r="AH29" s="5">
        <v>0</v>
      </c>
      <c r="AI29" s="5" t="s">
        <v>49</v>
      </c>
      <c r="AJ29" s="5" t="s">
        <v>49</v>
      </c>
      <c r="AK29" s="7" t="s">
        <v>49</v>
      </c>
      <c r="AL29" s="7">
        <v>5</v>
      </c>
      <c r="AM29" s="12">
        <v>40077.5</v>
      </c>
      <c r="AN29" s="7">
        <v>4</v>
      </c>
      <c r="AO29" s="7">
        <v>41</v>
      </c>
    </row>
    <row r="30" spans="1:41" ht="24" x14ac:dyDescent="0.25">
      <c r="A30" s="5" t="s">
        <v>249</v>
      </c>
      <c r="B30" s="6" t="s">
        <v>250</v>
      </c>
      <c r="C30" s="5" t="s">
        <v>97</v>
      </c>
      <c r="D30" s="7" t="s">
        <v>79</v>
      </c>
      <c r="E30" s="6" t="s">
        <v>251</v>
      </c>
      <c r="F30" s="8" t="s">
        <v>46</v>
      </c>
      <c r="G30" s="5" t="s">
        <v>47</v>
      </c>
      <c r="H30" s="6" t="s">
        <v>252</v>
      </c>
      <c r="I30" s="7" t="s">
        <v>49</v>
      </c>
      <c r="J30" s="7" t="s">
        <v>47</v>
      </c>
      <c r="K30" s="6" t="s">
        <v>253</v>
      </c>
      <c r="L30" s="5" t="s">
        <v>51</v>
      </c>
      <c r="M30" s="6" t="s">
        <v>254</v>
      </c>
      <c r="N30" s="6" t="s">
        <v>150</v>
      </c>
      <c r="O30" s="7" t="s">
        <v>54</v>
      </c>
      <c r="P30" s="7" t="s">
        <v>49</v>
      </c>
      <c r="Q30" s="7" t="s">
        <v>103</v>
      </c>
      <c r="R30" s="8" t="s">
        <v>49</v>
      </c>
      <c r="S30" s="9">
        <v>25.829445</v>
      </c>
      <c r="T30" s="9">
        <v>-80.207706999999999</v>
      </c>
      <c r="U30" s="6"/>
      <c r="V30" s="7" t="s">
        <v>47</v>
      </c>
      <c r="W30" s="7" t="s">
        <v>47</v>
      </c>
      <c r="X30" s="7" t="s">
        <v>47</v>
      </c>
      <c r="Y30" s="7">
        <v>96</v>
      </c>
      <c r="Z30" s="7" t="s">
        <v>85</v>
      </c>
      <c r="AA30" s="10">
        <v>1</v>
      </c>
      <c r="AB30" s="7"/>
      <c r="AC30" s="11">
        <v>9120000</v>
      </c>
      <c r="AD30" s="11">
        <v>750000</v>
      </c>
      <c r="AE30" s="11">
        <f t="shared" si="0"/>
        <v>9870000</v>
      </c>
      <c r="AF30" s="11">
        <v>2112066</v>
      </c>
      <c r="AG30" s="5"/>
      <c r="AH30" s="5" t="s">
        <v>57</v>
      </c>
      <c r="AI30" s="5" t="s">
        <v>49</v>
      </c>
      <c r="AJ30" s="5" t="s">
        <v>49</v>
      </c>
      <c r="AK30" s="7" t="s">
        <v>49</v>
      </c>
      <c r="AL30" s="7">
        <v>5</v>
      </c>
      <c r="AM30" s="12">
        <v>77938.95</v>
      </c>
      <c r="AN30" s="7">
        <v>4</v>
      </c>
      <c r="AO30" s="7">
        <v>31</v>
      </c>
    </row>
    <row r="31" spans="1:41" ht="24" x14ac:dyDescent="0.25">
      <c r="A31" s="5" t="s">
        <v>255</v>
      </c>
      <c r="B31" s="6" t="s">
        <v>256</v>
      </c>
      <c r="C31" s="5" t="s">
        <v>97</v>
      </c>
      <c r="D31" s="7" t="s">
        <v>79</v>
      </c>
      <c r="E31" s="6" t="s">
        <v>257</v>
      </c>
      <c r="F31" s="8" t="s">
        <v>46</v>
      </c>
      <c r="G31" s="5" t="s">
        <v>47</v>
      </c>
      <c r="H31" s="6" t="s">
        <v>258</v>
      </c>
      <c r="I31" s="7" t="s">
        <v>49</v>
      </c>
      <c r="J31" s="7" t="s">
        <v>49</v>
      </c>
      <c r="K31" s="6" t="s">
        <v>259</v>
      </c>
      <c r="L31" s="5" t="s">
        <v>51</v>
      </c>
      <c r="M31" s="6" t="s">
        <v>260</v>
      </c>
      <c r="N31" s="6" t="s">
        <v>261</v>
      </c>
      <c r="O31" s="7" t="s">
        <v>54</v>
      </c>
      <c r="P31" s="7" t="s">
        <v>49</v>
      </c>
      <c r="Q31" s="7" t="s">
        <v>55</v>
      </c>
      <c r="R31" s="8" t="s">
        <v>47</v>
      </c>
      <c r="S31" s="9">
        <v>25.831348999999999</v>
      </c>
      <c r="T31" s="9">
        <v>-80.219099999999997</v>
      </c>
      <c r="U31" s="6" t="s">
        <v>262</v>
      </c>
      <c r="V31" s="7" t="s">
        <v>47</v>
      </c>
      <c r="W31" s="7" t="s">
        <v>47</v>
      </c>
      <c r="X31" s="7" t="s">
        <v>47</v>
      </c>
      <c r="Y31" s="7">
        <v>98</v>
      </c>
      <c r="Z31" s="7" t="s">
        <v>56</v>
      </c>
      <c r="AA31" s="10">
        <v>1</v>
      </c>
      <c r="AB31" s="7"/>
      <c r="AC31" s="11">
        <v>3000000</v>
      </c>
      <c r="AD31" s="11">
        <v>750000</v>
      </c>
      <c r="AE31" s="11">
        <f t="shared" si="0"/>
        <v>3750000</v>
      </c>
      <c r="AF31" s="11">
        <v>1441319</v>
      </c>
      <c r="AG31" s="11">
        <v>18000000</v>
      </c>
      <c r="AH31" s="5" t="s">
        <v>57</v>
      </c>
      <c r="AI31" s="5" t="s">
        <v>49</v>
      </c>
      <c r="AJ31" s="5" t="s">
        <v>49</v>
      </c>
      <c r="AK31" s="7" t="s">
        <v>49</v>
      </c>
      <c r="AL31" s="7">
        <v>5</v>
      </c>
      <c r="AM31" s="12">
        <v>26689.72</v>
      </c>
      <c r="AN31" s="7">
        <v>1</v>
      </c>
      <c r="AO31" s="7">
        <v>36</v>
      </c>
    </row>
    <row r="32" spans="1:41" ht="24" x14ac:dyDescent="0.25">
      <c r="A32" s="5" t="s">
        <v>263</v>
      </c>
      <c r="B32" s="6" t="s">
        <v>264</v>
      </c>
      <c r="C32" s="5" t="s">
        <v>265</v>
      </c>
      <c r="D32" s="7" t="s">
        <v>44</v>
      </c>
      <c r="E32" s="6" t="s">
        <v>266</v>
      </c>
      <c r="F32" s="8" t="s">
        <v>62</v>
      </c>
      <c r="G32" s="5"/>
      <c r="H32" s="6" t="s">
        <v>267</v>
      </c>
      <c r="I32" s="7" t="s">
        <v>49</v>
      </c>
      <c r="J32" s="7" t="s">
        <v>47</v>
      </c>
      <c r="K32" s="6" t="s">
        <v>268</v>
      </c>
      <c r="L32" s="5" t="s">
        <v>51</v>
      </c>
      <c r="M32" s="6" t="s">
        <v>52</v>
      </c>
      <c r="N32" s="6" t="s">
        <v>53</v>
      </c>
      <c r="O32" s="7" t="s">
        <v>54</v>
      </c>
      <c r="P32" s="7" t="s">
        <v>49</v>
      </c>
      <c r="Q32" s="7" t="s">
        <v>94</v>
      </c>
      <c r="R32" s="8" t="s">
        <v>49</v>
      </c>
      <c r="S32" s="9">
        <v>28.543939999999999</v>
      </c>
      <c r="T32" s="9">
        <v>-82.405854000000005</v>
      </c>
      <c r="U32" s="6"/>
      <c r="V32" s="7" t="s">
        <v>47</v>
      </c>
      <c r="W32" s="7" t="s">
        <v>47</v>
      </c>
      <c r="X32" s="7" t="s">
        <v>47</v>
      </c>
      <c r="Y32" s="7">
        <v>86</v>
      </c>
      <c r="Z32" s="7" t="s">
        <v>56</v>
      </c>
      <c r="AA32" s="10">
        <v>1</v>
      </c>
      <c r="AB32" s="7"/>
      <c r="AC32" s="11">
        <v>8170000</v>
      </c>
      <c r="AD32" s="11">
        <v>614200</v>
      </c>
      <c r="AE32" s="11">
        <f t="shared" si="0"/>
        <v>8784200</v>
      </c>
      <c r="AF32" s="11">
        <v>1187092</v>
      </c>
      <c r="AG32" s="11">
        <v>14000000</v>
      </c>
      <c r="AH32" s="5" t="s">
        <v>57</v>
      </c>
      <c r="AI32" s="5" t="s">
        <v>49</v>
      </c>
      <c r="AJ32" s="5" t="s">
        <v>49</v>
      </c>
      <c r="AK32" s="7" t="s">
        <v>49</v>
      </c>
      <c r="AL32" s="7">
        <v>5</v>
      </c>
      <c r="AM32" s="12">
        <v>87443.7</v>
      </c>
      <c r="AN32" s="7">
        <v>5</v>
      </c>
      <c r="AO32" s="7">
        <v>58</v>
      </c>
    </row>
    <row r="33" spans="1:41" ht="36" x14ac:dyDescent="0.25">
      <c r="A33" s="5" t="s">
        <v>269</v>
      </c>
      <c r="B33" s="6" t="s">
        <v>270</v>
      </c>
      <c r="C33" s="5" t="s">
        <v>70</v>
      </c>
      <c r="D33" s="7" t="s">
        <v>44</v>
      </c>
      <c r="E33" s="6" t="s">
        <v>271</v>
      </c>
      <c r="F33" s="8" t="s">
        <v>46</v>
      </c>
      <c r="G33" s="5" t="s">
        <v>47</v>
      </c>
      <c r="H33" s="6" t="s">
        <v>272</v>
      </c>
      <c r="I33" s="7" t="s">
        <v>49</v>
      </c>
      <c r="J33" s="7" t="s">
        <v>49</v>
      </c>
      <c r="K33" s="6" t="s">
        <v>273</v>
      </c>
      <c r="L33" s="5" t="s">
        <v>51</v>
      </c>
      <c r="M33" s="6" t="s">
        <v>274</v>
      </c>
      <c r="N33" s="6" t="s">
        <v>275</v>
      </c>
      <c r="O33" s="7" t="s">
        <v>54</v>
      </c>
      <c r="P33" s="7" t="s">
        <v>49</v>
      </c>
      <c r="Q33" s="7" t="s">
        <v>67</v>
      </c>
      <c r="R33" s="8" t="s">
        <v>49</v>
      </c>
      <c r="S33" s="9">
        <v>26.700966999999999</v>
      </c>
      <c r="T33" s="9">
        <v>-81.901183000000003</v>
      </c>
      <c r="U33" s="6"/>
      <c r="V33" s="7" t="s">
        <v>47</v>
      </c>
      <c r="W33" s="7" t="s">
        <v>47</v>
      </c>
      <c r="X33" s="7" t="s">
        <v>47</v>
      </c>
      <c r="Y33" s="7">
        <v>88</v>
      </c>
      <c r="Z33" s="7" t="s">
        <v>85</v>
      </c>
      <c r="AA33" s="10">
        <v>1</v>
      </c>
      <c r="AB33" s="7"/>
      <c r="AC33" s="11">
        <v>5500000</v>
      </c>
      <c r="AD33" s="11">
        <v>580500</v>
      </c>
      <c r="AE33" s="11">
        <f t="shared" si="0"/>
        <v>6080500</v>
      </c>
      <c r="AF33" s="11">
        <v>1169021</v>
      </c>
      <c r="AG33" s="11">
        <v>14000000</v>
      </c>
      <c r="AH33" s="5" t="s">
        <v>57</v>
      </c>
      <c r="AI33" s="5" t="s">
        <v>49</v>
      </c>
      <c r="AJ33" s="5" t="s">
        <v>47</v>
      </c>
      <c r="AK33" s="7" t="s">
        <v>49</v>
      </c>
      <c r="AL33" s="7">
        <v>5</v>
      </c>
      <c r="AM33" s="12">
        <v>49430.95</v>
      </c>
      <c r="AN33" s="7">
        <v>2</v>
      </c>
      <c r="AO33" s="7">
        <v>23</v>
      </c>
    </row>
    <row r="34" spans="1:41" ht="24" x14ac:dyDescent="0.25">
      <c r="A34" s="5" t="s">
        <v>276</v>
      </c>
      <c r="B34" s="6" t="s">
        <v>277</v>
      </c>
      <c r="C34" s="5" t="s">
        <v>278</v>
      </c>
      <c r="D34" s="7" t="s">
        <v>79</v>
      </c>
      <c r="E34" s="6" t="s">
        <v>279</v>
      </c>
      <c r="F34" s="8" t="s">
        <v>62</v>
      </c>
      <c r="G34" s="5"/>
      <c r="H34" s="6" t="s">
        <v>280</v>
      </c>
      <c r="I34" s="7" t="s">
        <v>49</v>
      </c>
      <c r="J34" s="7" t="s">
        <v>49</v>
      </c>
      <c r="K34" s="6" t="s">
        <v>259</v>
      </c>
      <c r="L34" s="5" t="s">
        <v>51</v>
      </c>
      <c r="M34" s="6" t="s">
        <v>260</v>
      </c>
      <c r="N34" s="6" t="s">
        <v>261</v>
      </c>
      <c r="O34" s="7" t="s">
        <v>54</v>
      </c>
      <c r="P34" s="7" t="s">
        <v>49</v>
      </c>
      <c r="Q34" s="7" t="s">
        <v>55</v>
      </c>
      <c r="R34" s="8" t="s">
        <v>49</v>
      </c>
      <c r="S34" s="9">
        <v>26.177499999999998</v>
      </c>
      <c r="T34" s="9">
        <v>-80.272188999999997</v>
      </c>
      <c r="U34" s="6"/>
      <c r="V34" s="7" t="s">
        <v>47</v>
      </c>
      <c r="W34" s="7" t="s">
        <v>47</v>
      </c>
      <c r="X34" s="7" t="s">
        <v>47</v>
      </c>
      <c r="Y34" s="7">
        <v>120</v>
      </c>
      <c r="Z34" s="7" t="s">
        <v>56</v>
      </c>
      <c r="AA34" s="10">
        <v>1</v>
      </c>
      <c r="AB34" s="7"/>
      <c r="AC34" s="11">
        <v>5759880</v>
      </c>
      <c r="AD34" s="11">
        <v>750000</v>
      </c>
      <c r="AE34" s="11">
        <f t="shared" si="0"/>
        <v>6509880</v>
      </c>
      <c r="AF34" s="11">
        <v>1694403</v>
      </c>
      <c r="AG34" s="11">
        <v>24000000</v>
      </c>
      <c r="AH34" s="5" t="s">
        <v>57</v>
      </c>
      <c r="AI34" s="5" t="s">
        <v>49</v>
      </c>
      <c r="AJ34" s="5" t="s">
        <v>49</v>
      </c>
      <c r="AK34" s="7" t="s">
        <v>49</v>
      </c>
      <c r="AL34" s="7">
        <v>5</v>
      </c>
      <c r="AM34" s="12">
        <v>35921.199999999997</v>
      </c>
      <c r="AN34" s="7">
        <v>2</v>
      </c>
      <c r="AO34" s="7">
        <v>14</v>
      </c>
    </row>
    <row r="35" spans="1:41" ht="24" x14ac:dyDescent="0.25">
      <c r="A35" s="5" t="s">
        <v>281</v>
      </c>
      <c r="B35" s="6" t="s">
        <v>282</v>
      </c>
      <c r="C35" s="5" t="s">
        <v>97</v>
      </c>
      <c r="D35" s="7" t="s">
        <v>79</v>
      </c>
      <c r="E35" s="6" t="s">
        <v>283</v>
      </c>
      <c r="F35" s="8" t="s">
        <v>46</v>
      </c>
      <c r="G35" s="5" t="s">
        <v>47</v>
      </c>
      <c r="H35" s="6" t="s">
        <v>284</v>
      </c>
      <c r="I35" s="7" t="s">
        <v>49</v>
      </c>
      <c r="J35" s="7" t="s">
        <v>47</v>
      </c>
      <c r="K35" s="6" t="s">
        <v>73</v>
      </c>
      <c r="L35" s="5" t="s">
        <v>51</v>
      </c>
      <c r="M35" s="6" t="s">
        <v>74</v>
      </c>
      <c r="N35" s="6" t="s">
        <v>75</v>
      </c>
      <c r="O35" s="7" t="s">
        <v>54</v>
      </c>
      <c r="P35" s="7" t="s">
        <v>49</v>
      </c>
      <c r="Q35" s="7" t="s">
        <v>103</v>
      </c>
      <c r="R35" s="8" t="s">
        <v>49</v>
      </c>
      <c r="S35" s="9">
        <v>25.520907999999999</v>
      </c>
      <c r="T35" s="9">
        <v>-80.426040999999998</v>
      </c>
      <c r="U35" s="6"/>
      <c r="V35" s="7" t="s">
        <v>47</v>
      </c>
      <c r="W35" s="7" t="s">
        <v>47</v>
      </c>
      <c r="X35" s="7" t="s">
        <v>47</v>
      </c>
      <c r="Y35" s="7">
        <v>110</v>
      </c>
      <c r="Z35" s="7" t="s">
        <v>56</v>
      </c>
      <c r="AA35" s="10">
        <v>1</v>
      </c>
      <c r="AB35" s="7"/>
      <c r="AC35" s="11">
        <v>7350000</v>
      </c>
      <c r="AD35" s="11">
        <v>750000</v>
      </c>
      <c r="AE35" s="11">
        <f t="shared" si="0"/>
        <v>8100000</v>
      </c>
      <c r="AF35" s="11">
        <v>1781123</v>
      </c>
      <c r="AG35" s="11">
        <v>22000000</v>
      </c>
      <c r="AH35" s="5" t="s">
        <v>57</v>
      </c>
      <c r="AI35" s="5" t="s">
        <v>49</v>
      </c>
      <c r="AJ35" s="5" t="s">
        <v>49</v>
      </c>
      <c r="AK35" s="7" t="s">
        <v>49</v>
      </c>
      <c r="AL35" s="7">
        <v>5</v>
      </c>
      <c r="AM35" s="12">
        <v>54818.3</v>
      </c>
      <c r="AN35" s="7">
        <v>3</v>
      </c>
      <c r="AO35" s="7">
        <v>63</v>
      </c>
    </row>
    <row r="36" spans="1:41" ht="24" x14ac:dyDescent="0.25">
      <c r="A36" s="5" t="s">
        <v>285</v>
      </c>
      <c r="B36" s="6" t="s">
        <v>286</v>
      </c>
      <c r="C36" s="5" t="s">
        <v>97</v>
      </c>
      <c r="D36" s="7" t="s">
        <v>79</v>
      </c>
      <c r="E36" s="6" t="s">
        <v>287</v>
      </c>
      <c r="F36" s="8" t="s">
        <v>62</v>
      </c>
      <c r="G36" s="5"/>
      <c r="H36" s="6" t="s">
        <v>288</v>
      </c>
      <c r="I36" s="7" t="s">
        <v>47</v>
      </c>
      <c r="J36" s="7" t="s">
        <v>49</v>
      </c>
      <c r="K36" s="6" t="s">
        <v>289</v>
      </c>
      <c r="L36" s="5" t="s">
        <v>51</v>
      </c>
      <c r="M36" s="6" t="s">
        <v>290</v>
      </c>
      <c r="N36" s="6" t="s">
        <v>291</v>
      </c>
      <c r="O36" s="7" t="s">
        <v>54</v>
      </c>
      <c r="P36" s="7"/>
      <c r="Q36" s="7" t="s">
        <v>103</v>
      </c>
      <c r="R36" s="8" t="s">
        <v>49</v>
      </c>
      <c r="S36" s="9">
        <v>25.509181999999999</v>
      </c>
      <c r="T36" s="9">
        <v>-80.437433999999996</v>
      </c>
      <c r="U36" s="6"/>
      <c r="V36" s="7" t="s">
        <v>47</v>
      </c>
      <c r="W36" s="7" t="s">
        <v>47</v>
      </c>
      <c r="X36" s="7" t="s">
        <v>47</v>
      </c>
      <c r="Y36" s="7">
        <v>576</v>
      </c>
      <c r="Z36" s="7" t="s">
        <v>56</v>
      </c>
      <c r="AA36" s="10">
        <v>1</v>
      </c>
      <c r="AB36" s="7" t="s">
        <v>47</v>
      </c>
      <c r="AC36" s="11">
        <v>11000000</v>
      </c>
      <c r="AD36" s="11">
        <v>0</v>
      </c>
      <c r="AE36" s="11">
        <f t="shared" si="0"/>
        <v>11000000</v>
      </c>
      <c r="AF36" s="11">
        <v>7877099</v>
      </c>
      <c r="AG36" s="5"/>
      <c r="AH36" s="5">
        <v>2</v>
      </c>
      <c r="AI36" s="5" t="s">
        <v>49</v>
      </c>
      <c r="AJ36" s="5" t="s">
        <v>49</v>
      </c>
      <c r="AK36" s="7" t="s">
        <v>49</v>
      </c>
      <c r="AL36" s="7">
        <v>5</v>
      </c>
      <c r="AM36" s="12">
        <v>15786.97</v>
      </c>
      <c r="AN36" s="7">
        <v>1</v>
      </c>
      <c r="AO36" s="7">
        <v>3</v>
      </c>
    </row>
    <row r="37" spans="1:41" ht="24" x14ac:dyDescent="0.25">
      <c r="A37" s="5" t="s">
        <v>292</v>
      </c>
      <c r="B37" s="6" t="s">
        <v>293</v>
      </c>
      <c r="C37" s="5" t="s">
        <v>97</v>
      </c>
      <c r="D37" s="7" t="s">
        <v>79</v>
      </c>
      <c r="E37" s="6" t="s">
        <v>294</v>
      </c>
      <c r="F37" s="8" t="s">
        <v>62</v>
      </c>
      <c r="G37" s="5"/>
      <c r="H37" s="6" t="s">
        <v>295</v>
      </c>
      <c r="I37" s="7" t="s">
        <v>47</v>
      </c>
      <c r="J37" s="7" t="s">
        <v>49</v>
      </c>
      <c r="K37" s="6" t="s">
        <v>296</v>
      </c>
      <c r="L37" s="5" t="s">
        <v>51</v>
      </c>
      <c r="M37" s="6" t="s">
        <v>101</v>
      </c>
      <c r="N37" s="6" t="s">
        <v>297</v>
      </c>
      <c r="O37" s="7" t="s">
        <v>54</v>
      </c>
      <c r="P37" s="7" t="s">
        <v>49</v>
      </c>
      <c r="Q37" s="7" t="s">
        <v>103</v>
      </c>
      <c r="R37" s="8" t="s">
        <v>49</v>
      </c>
      <c r="S37" s="9">
        <v>25.568556000000001</v>
      </c>
      <c r="T37" s="9">
        <v>-80.381072000000003</v>
      </c>
      <c r="U37" s="6"/>
      <c r="V37" s="7" t="s">
        <v>47</v>
      </c>
      <c r="W37" s="7" t="s">
        <v>47</v>
      </c>
      <c r="X37" s="7" t="s">
        <v>47</v>
      </c>
      <c r="Y37" s="7">
        <v>208</v>
      </c>
      <c r="Z37" s="7" t="s">
        <v>56</v>
      </c>
      <c r="AA37" s="10">
        <v>1</v>
      </c>
      <c r="AB37" s="7" t="s">
        <v>47</v>
      </c>
      <c r="AC37" s="11">
        <v>8478000</v>
      </c>
      <c r="AD37" s="11">
        <v>750000</v>
      </c>
      <c r="AE37" s="11">
        <f t="shared" si="0"/>
        <v>9228000</v>
      </c>
      <c r="AF37" s="11">
        <v>2680342</v>
      </c>
      <c r="AG37" s="5"/>
      <c r="AH37" s="5">
        <v>0</v>
      </c>
      <c r="AI37" s="5" t="s">
        <v>49</v>
      </c>
      <c r="AJ37" s="5" t="s">
        <v>49</v>
      </c>
      <c r="AK37" s="7" t="s">
        <v>49</v>
      </c>
      <c r="AL37" s="7">
        <v>5</v>
      </c>
      <c r="AM37" s="12">
        <v>33439.599999999999</v>
      </c>
      <c r="AN37" s="7">
        <v>3</v>
      </c>
      <c r="AO37" s="7">
        <v>19</v>
      </c>
    </row>
    <row r="38" spans="1:41" ht="24" x14ac:dyDescent="0.25">
      <c r="A38" s="5" t="s">
        <v>298</v>
      </c>
      <c r="B38" s="6" t="s">
        <v>299</v>
      </c>
      <c r="C38" s="5" t="s">
        <v>70</v>
      </c>
      <c r="D38" s="7" t="s">
        <v>44</v>
      </c>
      <c r="E38" s="6" t="s">
        <v>300</v>
      </c>
      <c r="F38" s="8" t="s">
        <v>62</v>
      </c>
      <c r="G38" s="5"/>
      <c r="H38" s="6" t="s">
        <v>301</v>
      </c>
      <c r="I38" s="7" t="s">
        <v>49</v>
      </c>
      <c r="J38" s="7" t="s">
        <v>49</v>
      </c>
      <c r="K38" s="6" t="s">
        <v>302</v>
      </c>
      <c r="L38" s="5" t="s">
        <v>51</v>
      </c>
      <c r="M38" s="6" t="s">
        <v>303</v>
      </c>
      <c r="N38" s="6" t="s">
        <v>75</v>
      </c>
      <c r="O38" s="7" t="s">
        <v>54</v>
      </c>
      <c r="P38" s="7" t="s">
        <v>49</v>
      </c>
      <c r="Q38" s="7" t="s">
        <v>67</v>
      </c>
      <c r="R38" s="8" t="s">
        <v>49</v>
      </c>
      <c r="S38" s="9">
        <v>26.681111999999999</v>
      </c>
      <c r="T38" s="9">
        <v>-81.885605999999996</v>
      </c>
      <c r="U38" s="6"/>
      <c r="V38" s="7" t="s">
        <v>47</v>
      </c>
      <c r="W38" s="7" t="s">
        <v>47</v>
      </c>
      <c r="X38" s="7" t="s">
        <v>47</v>
      </c>
      <c r="Y38" s="7">
        <v>128</v>
      </c>
      <c r="Z38" s="7" t="s">
        <v>85</v>
      </c>
      <c r="AA38" s="10">
        <v>1</v>
      </c>
      <c r="AB38" s="7"/>
      <c r="AC38" s="11">
        <v>9500000</v>
      </c>
      <c r="AD38" s="11">
        <v>750000</v>
      </c>
      <c r="AE38" s="11">
        <f t="shared" si="0"/>
        <v>10250000</v>
      </c>
      <c r="AF38" s="11">
        <v>1115712</v>
      </c>
      <c r="AG38" s="11">
        <v>23250000</v>
      </c>
      <c r="AH38" s="5" t="s">
        <v>57</v>
      </c>
      <c r="AI38" s="5" t="s">
        <v>49</v>
      </c>
      <c r="AJ38" s="5" t="s">
        <v>47</v>
      </c>
      <c r="AK38" s="7" t="s">
        <v>49</v>
      </c>
      <c r="AL38" s="7">
        <v>5</v>
      </c>
      <c r="AM38" s="12">
        <v>51042.83</v>
      </c>
      <c r="AN38" s="7">
        <v>2</v>
      </c>
      <c r="AO38" s="7">
        <v>28</v>
      </c>
    </row>
    <row r="39" spans="1:41" ht="24" x14ac:dyDescent="0.25">
      <c r="A39" s="5" t="s">
        <v>304</v>
      </c>
      <c r="B39" s="6" t="s">
        <v>305</v>
      </c>
      <c r="C39" s="5" t="s">
        <v>97</v>
      </c>
      <c r="D39" s="7" t="s">
        <v>79</v>
      </c>
      <c r="E39" s="6" t="s">
        <v>306</v>
      </c>
      <c r="F39" s="8" t="s">
        <v>46</v>
      </c>
      <c r="G39" s="5" t="s">
        <v>49</v>
      </c>
      <c r="H39" s="6" t="s">
        <v>307</v>
      </c>
      <c r="I39" s="7" t="s">
        <v>49</v>
      </c>
      <c r="J39" s="7" t="s">
        <v>49</v>
      </c>
      <c r="K39" s="6" t="s">
        <v>308</v>
      </c>
      <c r="L39" s="5" t="s">
        <v>51</v>
      </c>
      <c r="M39" s="6" t="s">
        <v>309</v>
      </c>
      <c r="N39" s="6" t="s">
        <v>310</v>
      </c>
      <c r="O39" s="7" t="s">
        <v>54</v>
      </c>
      <c r="P39" s="7" t="s">
        <v>49</v>
      </c>
      <c r="Q39" s="7" t="s">
        <v>55</v>
      </c>
      <c r="R39" s="8" t="s">
        <v>49</v>
      </c>
      <c r="S39" s="9">
        <v>25.943999999999999</v>
      </c>
      <c r="T39" s="9">
        <v>-80.222399999999993</v>
      </c>
      <c r="U39" s="6"/>
      <c r="V39" s="7" t="s">
        <v>47</v>
      </c>
      <c r="W39" s="7" t="s">
        <v>47</v>
      </c>
      <c r="X39" s="7" t="s">
        <v>47</v>
      </c>
      <c r="Y39" s="7">
        <v>150</v>
      </c>
      <c r="Z39" s="7" t="s">
        <v>85</v>
      </c>
      <c r="AA39" s="10">
        <v>1</v>
      </c>
      <c r="AB39" s="7"/>
      <c r="AC39" s="11">
        <v>10000000</v>
      </c>
      <c r="AD39" s="11">
        <v>750000</v>
      </c>
      <c r="AE39" s="11">
        <f t="shared" si="0"/>
        <v>10750000</v>
      </c>
      <c r="AF39" s="11">
        <v>2119500</v>
      </c>
      <c r="AG39" s="5"/>
      <c r="AH39" s="5" t="s">
        <v>57</v>
      </c>
      <c r="AI39" s="5" t="s">
        <v>49</v>
      </c>
      <c r="AJ39" s="5" t="s">
        <v>49</v>
      </c>
      <c r="AK39" s="7"/>
      <c r="AL39" s="7">
        <v>5</v>
      </c>
      <c r="AM39" s="12">
        <v>49300</v>
      </c>
      <c r="AN39" s="7">
        <v>2</v>
      </c>
      <c r="AO39" s="7">
        <v>17</v>
      </c>
    </row>
    <row r="40" spans="1:41" ht="24" x14ac:dyDescent="0.25">
      <c r="A40" s="5" t="s">
        <v>311</v>
      </c>
      <c r="B40" s="6" t="s">
        <v>312</v>
      </c>
      <c r="C40" s="5" t="s">
        <v>70</v>
      </c>
      <c r="D40" s="7" t="s">
        <v>44</v>
      </c>
      <c r="E40" s="6" t="s">
        <v>313</v>
      </c>
      <c r="F40" s="8" t="s">
        <v>62</v>
      </c>
      <c r="G40" s="5"/>
      <c r="H40" s="6" t="s">
        <v>314</v>
      </c>
      <c r="I40" s="7" t="s">
        <v>49</v>
      </c>
      <c r="J40" s="7" t="s">
        <v>49</v>
      </c>
      <c r="K40" s="6" t="s">
        <v>315</v>
      </c>
      <c r="L40" s="5" t="s">
        <v>51</v>
      </c>
      <c r="M40" s="6" t="s">
        <v>303</v>
      </c>
      <c r="N40" s="6" t="s">
        <v>75</v>
      </c>
      <c r="O40" s="7" t="s">
        <v>54</v>
      </c>
      <c r="P40" s="7" t="s">
        <v>49</v>
      </c>
      <c r="Q40" s="7" t="s">
        <v>94</v>
      </c>
      <c r="R40" s="8" t="s">
        <v>49</v>
      </c>
      <c r="S40" s="9">
        <v>26.683622</v>
      </c>
      <c r="T40" s="9">
        <v>-81.876462000000004</v>
      </c>
      <c r="U40" s="6"/>
      <c r="V40" s="7" t="s">
        <v>47</v>
      </c>
      <c r="W40" s="7" t="s">
        <v>47</v>
      </c>
      <c r="X40" s="7" t="s">
        <v>47</v>
      </c>
      <c r="Y40" s="7">
        <v>60</v>
      </c>
      <c r="Z40" s="7" t="s">
        <v>85</v>
      </c>
      <c r="AA40" s="10">
        <v>1</v>
      </c>
      <c r="AB40" s="7"/>
      <c r="AC40" s="11">
        <v>3500000</v>
      </c>
      <c r="AD40" s="11">
        <v>397500</v>
      </c>
      <c r="AE40" s="11">
        <f t="shared" si="0"/>
        <v>3897500</v>
      </c>
      <c r="AF40" s="11">
        <v>784794</v>
      </c>
      <c r="AG40" s="11">
        <v>13500000</v>
      </c>
      <c r="AH40" s="5" t="s">
        <v>57</v>
      </c>
      <c r="AI40" s="5" t="s">
        <v>49</v>
      </c>
      <c r="AJ40" s="5" t="s">
        <v>49</v>
      </c>
      <c r="AK40" s="7" t="s">
        <v>49</v>
      </c>
      <c r="AL40" s="7">
        <v>5</v>
      </c>
      <c r="AM40" s="12">
        <v>53693.5</v>
      </c>
      <c r="AN40" s="7">
        <v>3</v>
      </c>
      <c r="AO40" s="7">
        <v>15</v>
      </c>
    </row>
    <row r="41" spans="1:41" ht="24" x14ac:dyDescent="0.25">
      <c r="A41" s="5" t="s">
        <v>316</v>
      </c>
      <c r="B41" s="6" t="s">
        <v>317</v>
      </c>
      <c r="C41" s="5" t="s">
        <v>97</v>
      </c>
      <c r="D41" s="7" t="s">
        <v>79</v>
      </c>
      <c r="E41" s="6" t="s">
        <v>318</v>
      </c>
      <c r="F41" s="8" t="s">
        <v>46</v>
      </c>
      <c r="G41" s="5" t="s">
        <v>47</v>
      </c>
      <c r="H41" s="6" t="s">
        <v>319</v>
      </c>
      <c r="I41" s="7" t="s">
        <v>49</v>
      </c>
      <c r="J41" s="7" t="s">
        <v>49</v>
      </c>
      <c r="K41" s="6" t="s">
        <v>320</v>
      </c>
      <c r="L41" s="5" t="s">
        <v>51</v>
      </c>
      <c r="M41" s="6" t="s">
        <v>226</v>
      </c>
      <c r="N41" s="6" t="s">
        <v>227</v>
      </c>
      <c r="O41" s="7" t="s">
        <v>54</v>
      </c>
      <c r="P41" s="7" t="s">
        <v>49</v>
      </c>
      <c r="Q41" s="7" t="s">
        <v>103</v>
      </c>
      <c r="R41" s="8" t="s">
        <v>49</v>
      </c>
      <c r="S41" s="9">
        <v>25.603200000000001</v>
      </c>
      <c r="T41" s="9">
        <v>-80.354714999999999</v>
      </c>
      <c r="U41" s="6"/>
      <c r="V41" s="7" t="s">
        <v>47</v>
      </c>
      <c r="W41" s="7" t="s">
        <v>47</v>
      </c>
      <c r="X41" s="7" t="s">
        <v>47</v>
      </c>
      <c r="Y41" s="7">
        <v>116</v>
      </c>
      <c r="Z41" s="7" t="s">
        <v>56</v>
      </c>
      <c r="AA41" s="10">
        <v>1</v>
      </c>
      <c r="AB41" s="7"/>
      <c r="AC41" s="11">
        <v>11000000</v>
      </c>
      <c r="AD41" s="11">
        <v>750000</v>
      </c>
      <c r="AE41" s="11">
        <f t="shared" si="0"/>
        <v>11750000</v>
      </c>
      <c r="AF41" s="11">
        <v>1998518</v>
      </c>
      <c r="AG41" s="5"/>
      <c r="AH41" s="5" t="s">
        <v>57</v>
      </c>
      <c r="AI41" s="5" t="s">
        <v>47</v>
      </c>
      <c r="AJ41" s="5" t="s">
        <v>49</v>
      </c>
      <c r="AK41" s="7" t="s">
        <v>49</v>
      </c>
      <c r="AL41" s="7">
        <v>5</v>
      </c>
      <c r="AM41" s="12">
        <v>72351.679999999993</v>
      </c>
      <c r="AN41" s="7">
        <v>4</v>
      </c>
      <c r="AO41" s="7">
        <v>5</v>
      </c>
    </row>
    <row r="42" spans="1:41" ht="24" x14ac:dyDescent="0.25">
      <c r="A42" s="5" t="s">
        <v>321</v>
      </c>
      <c r="B42" s="6" t="s">
        <v>322</v>
      </c>
      <c r="C42" s="5" t="s">
        <v>97</v>
      </c>
      <c r="D42" s="7" t="s">
        <v>79</v>
      </c>
      <c r="E42" s="6" t="s">
        <v>323</v>
      </c>
      <c r="F42" s="8" t="s">
        <v>46</v>
      </c>
      <c r="G42" s="5" t="s">
        <v>47</v>
      </c>
      <c r="H42" s="6" t="s">
        <v>324</v>
      </c>
      <c r="I42" s="7" t="s">
        <v>49</v>
      </c>
      <c r="J42" s="7" t="s">
        <v>49</v>
      </c>
      <c r="K42" s="6" t="s">
        <v>325</v>
      </c>
      <c r="L42" s="5" t="s">
        <v>51</v>
      </c>
      <c r="M42" s="6" t="s">
        <v>226</v>
      </c>
      <c r="N42" s="6" t="s">
        <v>227</v>
      </c>
      <c r="O42" s="7" t="s">
        <v>54</v>
      </c>
      <c r="P42" s="7" t="s">
        <v>49</v>
      </c>
      <c r="Q42" s="7" t="s">
        <v>103</v>
      </c>
      <c r="R42" s="8" t="s">
        <v>49</v>
      </c>
      <c r="S42" s="9">
        <v>25.596321</v>
      </c>
      <c r="T42" s="9">
        <v>-80.357316999999995</v>
      </c>
      <c r="U42" s="6"/>
      <c r="V42" s="7" t="s">
        <v>47</v>
      </c>
      <c r="W42" s="7" t="s">
        <v>47</v>
      </c>
      <c r="X42" s="7" t="s">
        <v>47</v>
      </c>
      <c r="Y42" s="7">
        <v>116</v>
      </c>
      <c r="Z42" s="7" t="s">
        <v>56</v>
      </c>
      <c r="AA42" s="10">
        <v>1</v>
      </c>
      <c r="AB42" s="7"/>
      <c r="AC42" s="11">
        <v>11000000</v>
      </c>
      <c r="AD42" s="11">
        <v>750000</v>
      </c>
      <c r="AE42" s="11">
        <f t="shared" si="0"/>
        <v>11750000</v>
      </c>
      <c r="AF42" s="11">
        <v>1652585</v>
      </c>
      <c r="AG42" s="5"/>
      <c r="AH42" s="5" t="s">
        <v>57</v>
      </c>
      <c r="AI42" s="5" t="s">
        <v>49</v>
      </c>
      <c r="AJ42" s="5" t="s">
        <v>49</v>
      </c>
      <c r="AK42" s="7" t="s">
        <v>49</v>
      </c>
      <c r="AL42" s="7">
        <v>5</v>
      </c>
      <c r="AM42" s="12">
        <v>77797.5</v>
      </c>
      <c r="AN42" s="7">
        <v>4</v>
      </c>
      <c r="AO42" s="7">
        <v>52</v>
      </c>
    </row>
    <row r="43" spans="1:41" ht="24" x14ac:dyDescent="0.25">
      <c r="A43" s="5" t="s">
        <v>326</v>
      </c>
      <c r="B43" s="6" t="s">
        <v>327</v>
      </c>
      <c r="C43" s="5" t="s">
        <v>97</v>
      </c>
      <c r="D43" s="7" t="s">
        <v>79</v>
      </c>
      <c r="E43" s="6" t="s">
        <v>328</v>
      </c>
      <c r="F43" s="8" t="s">
        <v>62</v>
      </c>
      <c r="G43" s="5"/>
      <c r="H43" s="6" t="s">
        <v>329</v>
      </c>
      <c r="I43" s="7" t="s">
        <v>49</v>
      </c>
      <c r="J43" s="7" t="s">
        <v>49</v>
      </c>
      <c r="K43" s="6" t="s">
        <v>330</v>
      </c>
      <c r="L43" s="5" t="s">
        <v>51</v>
      </c>
      <c r="M43" s="6" t="s">
        <v>331</v>
      </c>
      <c r="N43" s="6" t="s">
        <v>331</v>
      </c>
      <c r="O43" s="7" t="s">
        <v>54</v>
      </c>
      <c r="P43" s="7" t="s">
        <v>49</v>
      </c>
      <c r="Q43" s="7" t="s">
        <v>94</v>
      </c>
      <c r="R43" s="8" t="s">
        <v>49</v>
      </c>
      <c r="S43" s="9">
        <v>25.630956000000001</v>
      </c>
      <c r="T43" s="9">
        <v>-80.377005999999994</v>
      </c>
      <c r="U43" s="6"/>
      <c r="V43" s="7" t="s">
        <v>47</v>
      </c>
      <c r="W43" s="7" t="s">
        <v>47</v>
      </c>
      <c r="X43" s="7" t="s">
        <v>47</v>
      </c>
      <c r="Y43" s="7">
        <v>102</v>
      </c>
      <c r="Z43" s="7" t="s">
        <v>56</v>
      </c>
      <c r="AA43" s="10">
        <v>1</v>
      </c>
      <c r="AB43" s="7"/>
      <c r="AC43" s="11">
        <v>3000000</v>
      </c>
      <c r="AD43" s="11">
        <v>750000</v>
      </c>
      <c r="AE43" s="11">
        <f t="shared" si="0"/>
        <v>3750000</v>
      </c>
      <c r="AF43" s="11">
        <v>1438422</v>
      </c>
      <c r="AG43" s="5"/>
      <c r="AH43" s="5" t="s">
        <v>57</v>
      </c>
      <c r="AI43" s="5" t="s">
        <v>49</v>
      </c>
      <c r="AJ43" s="5" t="s">
        <v>49</v>
      </c>
      <c r="AK43" s="7" t="s">
        <v>49</v>
      </c>
      <c r="AL43" s="7">
        <v>5</v>
      </c>
      <c r="AM43" s="12">
        <v>27072.35</v>
      </c>
      <c r="AN43" s="7">
        <v>2</v>
      </c>
      <c r="AO43" s="7">
        <v>18</v>
      </c>
    </row>
    <row r="44" spans="1:41" ht="36" x14ac:dyDescent="0.25">
      <c r="A44" s="5" t="s">
        <v>332</v>
      </c>
      <c r="B44" s="6" t="s">
        <v>333</v>
      </c>
      <c r="C44" s="5" t="s">
        <v>97</v>
      </c>
      <c r="D44" s="7" t="s">
        <v>79</v>
      </c>
      <c r="E44" s="6" t="s">
        <v>334</v>
      </c>
      <c r="F44" s="8" t="s">
        <v>46</v>
      </c>
      <c r="G44" s="5" t="s">
        <v>47</v>
      </c>
      <c r="H44" s="6" t="s">
        <v>335</v>
      </c>
      <c r="I44" s="7" t="s">
        <v>49</v>
      </c>
      <c r="J44" s="7" t="s">
        <v>47</v>
      </c>
      <c r="K44" s="6" t="s">
        <v>336</v>
      </c>
      <c r="L44" s="5" t="s">
        <v>51</v>
      </c>
      <c r="M44" s="6" t="s">
        <v>337</v>
      </c>
      <c r="N44" s="6" t="s">
        <v>338</v>
      </c>
      <c r="O44" s="7" t="s">
        <v>54</v>
      </c>
      <c r="P44" s="7" t="s">
        <v>49</v>
      </c>
      <c r="Q44" s="7" t="s">
        <v>103</v>
      </c>
      <c r="R44" s="8" t="s">
        <v>49</v>
      </c>
      <c r="S44" s="9">
        <v>25.776630000000001</v>
      </c>
      <c r="T44" s="9">
        <v>-80.21508</v>
      </c>
      <c r="U44" s="6"/>
      <c r="V44" s="7" t="s">
        <v>47</v>
      </c>
      <c r="W44" s="7" t="s">
        <v>47</v>
      </c>
      <c r="X44" s="7" t="s">
        <v>47</v>
      </c>
      <c r="Y44" s="7">
        <v>75</v>
      </c>
      <c r="Z44" s="7" t="s">
        <v>56</v>
      </c>
      <c r="AA44" s="10">
        <v>1</v>
      </c>
      <c r="AB44" s="7"/>
      <c r="AC44" s="11">
        <v>7125000</v>
      </c>
      <c r="AD44" s="11">
        <v>750000</v>
      </c>
      <c r="AE44" s="11">
        <f t="shared" si="0"/>
        <v>7875000</v>
      </c>
      <c r="AF44" s="11">
        <v>1379774</v>
      </c>
      <c r="AG44" s="11">
        <v>15700000</v>
      </c>
      <c r="AH44" s="5" t="s">
        <v>57</v>
      </c>
      <c r="AI44" s="5" t="s">
        <v>49</v>
      </c>
      <c r="AJ44" s="5" t="s">
        <v>49</v>
      </c>
      <c r="AK44" s="7" t="s">
        <v>49</v>
      </c>
      <c r="AL44" s="7">
        <v>5</v>
      </c>
      <c r="AM44" s="12">
        <v>77938.95</v>
      </c>
      <c r="AN44" s="7">
        <v>4</v>
      </c>
      <c r="AO44" s="7">
        <v>32</v>
      </c>
    </row>
    <row r="45" spans="1:41" ht="24" x14ac:dyDescent="0.25">
      <c r="A45" s="5" t="s">
        <v>339</v>
      </c>
      <c r="B45" s="6" t="s">
        <v>340</v>
      </c>
      <c r="C45" s="5" t="s">
        <v>153</v>
      </c>
      <c r="D45" s="7" t="s">
        <v>79</v>
      </c>
      <c r="E45" s="6" t="s">
        <v>341</v>
      </c>
      <c r="F45" s="8" t="s">
        <v>62</v>
      </c>
      <c r="G45" s="5"/>
      <c r="H45" s="6" t="s">
        <v>342</v>
      </c>
      <c r="I45" s="7" t="s">
        <v>49</v>
      </c>
      <c r="J45" s="7" t="s">
        <v>49</v>
      </c>
      <c r="K45" s="6" t="s">
        <v>343</v>
      </c>
      <c r="L45" s="5" t="s">
        <v>51</v>
      </c>
      <c r="M45" s="6" t="s">
        <v>344</v>
      </c>
      <c r="N45" s="6" t="s">
        <v>345</v>
      </c>
      <c r="O45" s="7" t="s">
        <v>54</v>
      </c>
      <c r="P45" s="7" t="s">
        <v>49</v>
      </c>
      <c r="Q45" s="7" t="s">
        <v>94</v>
      </c>
      <c r="R45" s="8" t="s">
        <v>49</v>
      </c>
      <c r="S45" s="9">
        <v>27.997610999999999</v>
      </c>
      <c r="T45" s="9">
        <v>-82.767217000000002</v>
      </c>
      <c r="U45" s="6"/>
      <c r="V45" s="7" t="s">
        <v>47</v>
      </c>
      <c r="W45" s="7" t="s">
        <v>47</v>
      </c>
      <c r="X45" s="7" t="s">
        <v>47</v>
      </c>
      <c r="Y45" s="7">
        <v>71</v>
      </c>
      <c r="Z45" s="7" t="s">
        <v>56</v>
      </c>
      <c r="AA45" s="10">
        <v>1</v>
      </c>
      <c r="AB45" s="7"/>
      <c r="AC45" s="11">
        <v>6744900</v>
      </c>
      <c r="AD45" s="11">
        <v>581400</v>
      </c>
      <c r="AE45" s="11">
        <f t="shared" si="0"/>
        <v>7326300</v>
      </c>
      <c r="AF45" s="11">
        <v>1184300</v>
      </c>
      <c r="AG45" s="5"/>
      <c r="AH45" s="5" t="s">
        <v>57</v>
      </c>
      <c r="AI45" s="5" t="s">
        <v>49</v>
      </c>
      <c r="AJ45" s="5" t="s">
        <v>49</v>
      </c>
      <c r="AK45" s="7" t="s">
        <v>49</v>
      </c>
      <c r="AL45" s="7">
        <v>5</v>
      </c>
      <c r="AM45" s="12">
        <v>87442.4</v>
      </c>
      <c r="AN45" s="7">
        <v>5</v>
      </c>
      <c r="AO45" s="7">
        <v>1</v>
      </c>
    </row>
    <row r="46" spans="1:41" ht="24" x14ac:dyDescent="0.25">
      <c r="A46" s="5" t="s">
        <v>346</v>
      </c>
      <c r="B46" s="6" t="s">
        <v>347</v>
      </c>
      <c r="C46" s="5" t="s">
        <v>278</v>
      </c>
      <c r="D46" s="7" t="s">
        <v>79</v>
      </c>
      <c r="E46" s="6" t="s">
        <v>348</v>
      </c>
      <c r="F46" s="8" t="s">
        <v>46</v>
      </c>
      <c r="G46" s="5" t="s">
        <v>49</v>
      </c>
      <c r="H46" s="6" t="s">
        <v>349</v>
      </c>
      <c r="I46" s="7" t="s">
        <v>49</v>
      </c>
      <c r="J46" s="7" t="s">
        <v>49</v>
      </c>
      <c r="K46" s="6" t="s">
        <v>350</v>
      </c>
      <c r="L46" s="5" t="s">
        <v>51</v>
      </c>
      <c r="M46" s="6" t="s">
        <v>351</v>
      </c>
      <c r="N46" s="6" t="s">
        <v>352</v>
      </c>
      <c r="O46" s="7" t="s">
        <v>169</v>
      </c>
      <c r="P46" s="7" t="s">
        <v>49</v>
      </c>
      <c r="Q46" s="7" t="s">
        <v>94</v>
      </c>
      <c r="R46" s="8" t="s">
        <v>49</v>
      </c>
      <c r="S46" s="9">
        <v>26.039324000000001</v>
      </c>
      <c r="T46" s="9">
        <v>-80.234962999999993</v>
      </c>
      <c r="U46" s="6"/>
      <c r="V46" s="7" t="s">
        <v>47</v>
      </c>
      <c r="W46" s="7" t="s">
        <v>47</v>
      </c>
      <c r="X46" s="7" t="s">
        <v>47</v>
      </c>
      <c r="Y46" s="7">
        <v>90</v>
      </c>
      <c r="Z46" s="7" t="s">
        <v>85</v>
      </c>
      <c r="AA46" s="10">
        <v>1</v>
      </c>
      <c r="AB46" s="7"/>
      <c r="AC46" s="11">
        <v>2000000</v>
      </c>
      <c r="AD46" s="11">
        <v>750000</v>
      </c>
      <c r="AE46" s="11">
        <f t="shared" si="0"/>
        <v>2750000</v>
      </c>
      <c r="AF46" s="11">
        <v>1667807</v>
      </c>
      <c r="AG46" s="11">
        <v>23000000</v>
      </c>
      <c r="AH46" s="5" t="s">
        <v>57</v>
      </c>
      <c r="AI46" s="5" t="s">
        <v>47</v>
      </c>
      <c r="AJ46" s="5" t="s">
        <v>47</v>
      </c>
      <c r="AK46" s="7" t="s">
        <v>49</v>
      </c>
      <c r="AL46" s="7">
        <v>5</v>
      </c>
      <c r="AM46" s="12">
        <v>18186.669999999998</v>
      </c>
      <c r="AN46" s="7">
        <v>1</v>
      </c>
      <c r="AO46" s="7">
        <v>44</v>
      </c>
    </row>
    <row r="47" spans="1:41" ht="36" x14ac:dyDescent="0.25">
      <c r="A47" s="5" t="s">
        <v>353</v>
      </c>
      <c r="B47" s="6" t="s">
        <v>354</v>
      </c>
      <c r="C47" s="5" t="s">
        <v>145</v>
      </c>
      <c r="D47" s="7" t="s">
        <v>44</v>
      </c>
      <c r="E47" s="6" t="s">
        <v>355</v>
      </c>
      <c r="F47" s="8" t="s">
        <v>62</v>
      </c>
      <c r="G47" s="5" t="s">
        <v>49</v>
      </c>
      <c r="H47" s="6" t="s">
        <v>356</v>
      </c>
      <c r="I47" s="7" t="s">
        <v>49</v>
      </c>
      <c r="J47" s="7" t="s">
        <v>47</v>
      </c>
      <c r="K47" s="6" t="s">
        <v>148</v>
      </c>
      <c r="L47" s="5" t="s">
        <v>51</v>
      </c>
      <c r="M47" s="6" t="s">
        <v>149</v>
      </c>
      <c r="N47" s="6" t="s">
        <v>357</v>
      </c>
      <c r="O47" s="7" t="s">
        <v>54</v>
      </c>
      <c r="P47" s="7" t="s">
        <v>49</v>
      </c>
      <c r="Q47" s="7" t="s">
        <v>94</v>
      </c>
      <c r="R47" s="8" t="s">
        <v>49</v>
      </c>
      <c r="S47" s="9">
        <v>30.409524999999999</v>
      </c>
      <c r="T47" s="9">
        <v>-86.616404000000003</v>
      </c>
      <c r="U47" s="6"/>
      <c r="V47" s="7" t="s">
        <v>47</v>
      </c>
      <c r="W47" s="7" t="s">
        <v>47</v>
      </c>
      <c r="X47" s="7" t="s">
        <v>47</v>
      </c>
      <c r="Y47" s="7">
        <v>96</v>
      </c>
      <c r="Z47" s="7" t="s">
        <v>85</v>
      </c>
      <c r="AA47" s="10">
        <v>1</v>
      </c>
      <c r="AB47" s="7"/>
      <c r="AC47" s="11">
        <v>9120000</v>
      </c>
      <c r="AD47" s="11">
        <v>750000</v>
      </c>
      <c r="AE47" s="11">
        <f t="shared" si="0"/>
        <v>9870000</v>
      </c>
      <c r="AF47" s="11">
        <v>1808225</v>
      </c>
      <c r="AG47" s="11">
        <v>21000000</v>
      </c>
      <c r="AH47" s="5" t="s">
        <v>57</v>
      </c>
      <c r="AI47" s="5" t="s">
        <v>47</v>
      </c>
      <c r="AJ47" s="5" t="s">
        <v>47</v>
      </c>
      <c r="AK47" s="7" t="s">
        <v>49</v>
      </c>
      <c r="AL47" s="7">
        <v>5</v>
      </c>
      <c r="AM47" s="12">
        <v>93474.3</v>
      </c>
      <c r="AN47" s="7">
        <v>5</v>
      </c>
      <c r="AO47" s="7">
        <v>37</v>
      </c>
    </row>
    <row r="48" spans="1:41" ht="24" x14ac:dyDescent="0.25">
      <c r="A48" s="5" t="s">
        <v>358</v>
      </c>
      <c r="B48" s="6" t="s">
        <v>359</v>
      </c>
      <c r="C48" s="5" t="s">
        <v>236</v>
      </c>
      <c r="D48" s="7" t="s">
        <v>79</v>
      </c>
      <c r="E48" s="6" t="s">
        <v>360</v>
      </c>
      <c r="F48" s="8" t="s">
        <v>46</v>
      </c>
      <c r="G48" s="5" t="s">
        <v>47</v>
      </c>
      <c r="H48" s="6" t="s">
        <v>361</v>
      </c>
      <c r="I48" s="7" t="s">
        <v>49</v>
      </c>
      <c r="J48" s="7" t="s">
        <v>49</v>
      </c>
      <c r="K48" s="6" t="s">
        <v>362</v>
      </c>
      <c r="L48" s="5" t="s">
        <v>51</v>
      </c>
      <c r="M48" s="6" t="s">
        <v>240</v>
      </c>
      <c r="N48" s="6" t="s">
        <v>241</v>
      </c>
      <c r="O48" s="7" t="s">
        <v>54</v>
      </c>
      <c r="P48" s="7" t="s">
        <v>49</v>
      </c>
      <c r="Q48" s="7" t="s">
        <v>103</v>
      </c>
      <c r="R48" s="8" t="s">
        <v>49</v>
      </c>
      <c r="S48" s="9">
        <v>28.539476000000001</v>
      </c>
      <c r="T48" s="9">
        <v>-81.372140999999999</v>
      </c>
      <c r="U48" s="6"/>
      <c r="V48" s="7" t="s">
        <v>47</v>
      </c>
      <c r="W48" s="7" t="s">
        <v>47</v>
      </c>
      <c r="X48" s="7" t="s">
        <v>47</v>
      </c>
      <c r="Y48" s="7">
        <v>138</v>
      </c>
      <c r="Z48" s="7" t="s">
        <v>56</v>
      </c>
      <c r="AA48" s="10">
        <v>1</v>
      </c>
      <c r="AB48" s="7"/>
      <c r="AC48" s="11">
        <v>11000000</v>
      </c>
      <c r="AD48" s="11">
        <v>750000</v>
      </c>
      <c r="AE48" s="11">
        <f t="shared" si="0"/>
        <v>11750000</v>
      </c>
      <c r="AF48" s="11">
        <v>2375000</v>
      </c>
      <c r="AG48" s="11">
        <v>33000000</v>
      </c>
      <c r="AH48" s="5" t="s">
        <v>57</v>
      </c>
      <c r="AI48" s="5" t="s">
        <v>49</v>
      </c>
      <c r="AJ48" s="5" t="s">
        <v>49</v>
      </c>
      <c r="AK48" s="7" t="s">
        <v>49</v>
      </c>
      <c r="AL48" s="7">
        <v>5</v>
      </c>
      <c r="AM48" s="12">
        <v>65395</v>
      </c>
      <c r="AN48" s="7">
        <v>3</v>
      </c>
      <c r="AO48" s="7">
        <v>45</v>
      </c>
    </row>
    <row r="49" spans="1:41" ht="24" x14ac:dyDescent="0.25">
      <c r="A49" s="5" t="s">
        <v>363</v>
      </c>
      <c r="B49" s="6" t="s">
        <v>364</v>
      </c>
      <c r="C49" s="5" t="s">
        <v>365</v>
      </c>
      <c r="D49" s="7" t="s">
        <v>44</v>
      </c>
      <c r="E49" s="6" t="s">
        <v>366</v>
      </c>
      <c r="F49" s="8" t="s">
        <v>62</v>
      </c>
      <c r="G49" s="5" t="s">
        <v>49</v>
      </c>
      <c r="H49" s="6" t="s">
        <v>367</v>
      </c>
      <c r="I49" s="7" t="s">
        <v>49</v>
      </c>
      <c r="J49" s="7" t="s">
        <v>49</v>
      </c>
      <c r="K49" s="6" t="s">
        <v>368</v>
      </c>
      <c r="L49" s="5" t="s">
        <v>51</v>
      </c>
      <c r="M49" s="6" t="s">
        <v>369</v>
      </c>
      <c r="N49" s="6" t="s">
        <v>370</v>
      </c>
      <c r="O49" s="7" t="s">
        <v>54</v>
      </c>
      <c r="P49" s="7" t="s">
        <v>49</v>
      </c>
      <c r="Q49" s="7" t="s">
        <v>67</v>
      </c>
      <c r="R49" s="8" t="s">
        <v>49</v>
      </c>
      <c r="S49" s="9">
        <v>27.466885999999999</v>
      </c>
      <c r="T49" s="9">
        <v>-82.568931000000006</v>
      </c>
      <c r="U49" s="6"/>
      <c r="V49" s="7" t="s">
        <v>47</v>
      </c>
      <c r="W49" s="7" t="s">
        <v>47</v>
      </c>
      <c r="X49" s="7" t="s">
        <v>47</v>
      </c>
      <c r="Y49" s="7">
        <v>216</v>
      </c>
      <c r="Z49" s="7" t="s">
        <v>56</v>
      </c>
      <c r="AA49" s="10">
        <v>1</v>
      </c>
      <c r="AB49" s="7"/>
      <c r="AC49" s="11">
        <v>8475000</v>
      </c>
      <c r="AD49" s="11">
        <v>750000</v>
      </c>
      <c r="AE49" s="11">
        <f t="shared" si="0"/>
        <v>9225000</v>
      </c>
      <c r="AF49" s="11">
        <v>2933239</v>
      </c>
      <c r="AG49" s="11">
        <v>35100000</v>
      </c>
      <c r="AH49" s="5" t="s">
        <v>57</v>
      </c>
      <c r="AI49" s="5" t="s">
        <v>49</v>
      </c>
      <c r="AJ49" s="5" t="s">
        <v>49</v>
      </c>
      <c r="AK49" s="7" t="s">
        <v>49</v>
      </c>
      <c r="AL49" s="7">
        <v>5</v>
      </c>
      <c r="AM49" s="12">
        <v>38353.300000000003</v>
      </c>
      <c r="AN49" s="7">
        <v>2</v>
      </c>
      <c r="AO49" s="7">
        <v>26</v>
      </c>
    </row>
    <row r="50" spans="1:41" ht="72" x14ac:dyDescent="0.25">
      <c r="A50" s="5" t="s">
        <v>371</v>
      </c>
      <c r="B50" s="6" t="s">
        <v>372</v>
      </c>
      <c r="C50" s="5" t="s">
        <v>43</v>
      </c>
      <c r="D50" s="7" t="s">
        <v>44</v>
      </c>
      <c r="E50" s="6" t="s">
        <v>373</v>
      </c>
      <c r="F50" s="8" t="s">
        <v>62</v>
      </c>
      <c r="G50" s="5"/>
      <c r="H50" s="6" t="s">
        <v>374</v>
      </c>
      <c r="I50" s="7" t="s">
        <v>49</v>
      </c>
      <c r="J50" s="7" t="s">
        <v>49</v>
      </c>
      <c r="K50" s="6" t="s">
        <v>375</v>
      </c>
      <c r="L50" s="5" t="s">
        <v>51</v>
      </c>
      <c r="M50" s="6" t="s">
        <v>351</v>
      </c>
      <c r="N50" s="6" t="s">
        <v>352</v>
      </c>
      <c r="O50" s="7" t="s">
        <v>54</v>
      </c>
      <c r="P50" s="7" t="s">
        <v>49</v>
      </c>
      <c r="Q50" s="7" t="s">
        <v>94</v>
      </c>
      <c r="R50" s="8" t="s">
        <v>47</v>
      </c>
      <c r="S50" s="9">
        <v>29.632549000000001</v>
      </c>
      <c r="T50" s="9">
        <v>-82.317751999999999</v>
      </c>
      <c r="U50" s="6" t="s">
        <v>376</v>
      </c>
      <c r="V50" s="7" t="s">
        <v>47</v>
      </c>
      <c r="W50" s="7" t="s">
        <v>47</v>
      </c>
      <c r="X50" s="7" t="s">
        <v>47</v>
      </c>
      <c r="Y50" s="7">
        <v>144</v>
      </c>
      <c r="Z50" s="7" t="s">
        <v>85</v>
      </c>
      <c r="AA50" s="10">
        <v>1</v>
      </c>
      <c r="AB50" s="7"/>
      <c r="AC50" s="11">
        <v>7500000</v>
      </c>
      <c r="AD50" s="11">
        <v>750000</v>
      </c>
      <c r="AE50" s="11">
        <f t="shared" si="0"/>
        <v>8250000</v>
      </c>
      <c r="AF50" s="11">
        <v>1493060</v>
      </c>
      <c r="AG50" s="5"/>
      <c r="AH50" s="5" t="s">
        <v>57</v>
      </c>
      <c r="AI50" s="5" t="s">
        <v>47</v>
      </c>
      <c r="AJ50" s="5" t="s">
        <v>47</v>
      </c>
      <c r="AK50" s="7" t="s">
        <v>49</v>
      </c>
      <c r="AL50" s="7">
        <v>5</v>
      </c>
      <c r="AM50" s="12">
        <v>44562.5</v>
      </c>
      <c r="AN50" s="7">
        <v>2</v>
      </c>
      <c r="AO50" s="7">
        <v>39</v>
      </c>
    </row>
    <row r="51" spans="1:41" ht="24" x14ac:dyDescent="0.25">
      <c r="A51" s="5" t="s">
        <v>377</v>
      </c>
      <c r="B51" s="6" t="s">
        <v>378</v>
      </c>
      <c r="C51" s="5" t="s">
        <v>78</v>
      </c>
      <c r="D51" s="7" t="s">
        <v>79</v>
      </c>
      <c r="E51" s="6" t="s">
        <v>379</v>
      </c>
      <c r="F51" s="8" t="s">
        <v>46</v>
      </c>
      <c r="G51" s="5" t="s">
        <v>47</v>
      </c>
      <c r="H51" s="6" t="s">
        <v>380</v>
      </c>
      <c r="I51" s="7" t="s">
        <v>49</v>
      </c>
      <c r="J51" s="7" t="s">
        <v>49</v>
      </c>
      <c r="K51" s="6" t="s">
        <v>381</v>
      </c>
      <c r="L51" s="5" t="s">
        <v>51</v>
      </c>
      <c r="M51" s="6" t="s">
        <v>382</v>
      </c>
      <c r="N51" s="6" t="s">
        <v>345</v>
      </c>
      <c r="O51" s="7" t="s">
        <v>54</v>
      </c>
      <c r="P51" s="7" t="s">
        <v>49</v>
      </c>
      <c r="Q51" s="7" t="s">
        <v>94</v>
      </c>
      <c r="R51" s="8" t="s">
        <v>49</v>
      </c>
      <c r="S51" s="9">
        <v>30.285304</v>
      </c>
      <c r="T51" s="9">
        <v>-81.769307999999995</v>
      </c>
      <c r="U51" s="6"/>
      <c r="V51" s="7" t="s">
        <v>47</v>
      </c>
      <c r="W51" s="7" t="s">
        <v>47</v>
      </c>
      <c r="X51" s="7" t="s">
        <v>47</v>
      </c>
      <c r="Y51" s="7">
        <v>100</v>
      </c>
      <c r="Z51" s="7" t="s">
        <v>56</v>
      </c>
      <c r="AA51" s="10">
        <v>1</v>
      </c>
      <c r="AB51" s="7"/>
      <c r="AC51" s="11">
        <v>9499900</v>
      </c>
      <c r="AD51" s="11">
        <v>689000</v>
      </c>
      <c r="AE51" s="11">
        <f t="shared" si="0"/>
        <v>10188900</v>
      </c>
      <c r="AF51" s="11">
        <v>1780531</v>
      </c>
      <c r="AG51" s="5"/>
      <c r="AH51" s="5" t="s">
        <v>57</v>
      </c>
      <c r="AI51" s="5" t="s">
        <v>49</v>
      </c>
      <c r="AJ51" s="5" t="s">
        <v>49</v>
      </c>
      <c r="AK51" s="7" t="s">
        <v>49</v>
      </c>
      <c r="AL51" s="7">
        <v>1.87</v>
      </c>
      <c r="AM51" s="12">
        <v>87442.78</v>
      </c>
      <c r="AN51" s="7">
        <v>5</v>
      </c>
      <c r="AO51" s="7">
        <v>48</v>
      </c>
    </row>
    <row r="52" spans="1:41" ht="36" x14ac:dyDescent="0.25">
      <c r="A52" s="5" t="s">
        <v>383</v>
      </c>
      <c r="B52" s="6" t="s">
        <v>384</v>
      </c>
      <c r="C52" s="5" t="s">
        <v>153</v>
      </c>
      <c r="D52" s="7" t="s">
        <v>79</v>
      </c>
      <c r="E52" s="6" t="s">
        <v>385</v>
      </c>
      <c r="F52" s="8" t="s">
        <v>62</v>
      </c>
      <c r="G52" s="5"/>
      <c r="H52" s="6" t="s">
        <v>386</v>
      </c>
      <c r="I52" s="7" t="s">
        <v>49</v>
      </c>
      <c r="J52" s="7" t="s">
        <v>49</v>
      </c>
      <c r="K52" s="6" t="s">
        <v>387</v>
      </c>
      <c r="L52" s="5" t="s">
        <v>51</v>
      </c>
      <c r="M52" s="6" t="s">
        <v>388</v>
      </c>
      <c r="N52" s="6" t="s">
        <v>389</v>
      </c>
      <c r="O52" s="7" t="s">
        <v>54</v>
      </c>
      <c r="P52" s="7" t="s">
        <v>49</v>
      </c>
      <c r="Q52" s="7" t="s">
        <v>94</v>
      </c>
      <c r="R52" s="8" t="s">
        <v>49</v>
      </c>
      <c r="S52" s="9">
        <v>27.903085000000001</v>
      </c>
      <c r="T52" s="9">
        <v>-82.781492</v>
      </c>
      <c r="U52" s="6"/>
      <c r="V52" s="7" t="s">
        <v>47</v>
      </c>
      <c r="W52" s="7" t="s">
        <v>47</v>
      </c>
      <c r="X52" s="7" t="s">
        <v>47</v>
      </c>
      <c r="Y52" s="7">
        <v>84</v>
      </c>
      <c r="Z52" s="7" t="s">
        <v>56</v>
      </c>
      <c r="AA52" s="10">
        <v>1</v>
      </c>
      <c r="AB52" s="7"/>
      <c r="AC52" s="11">
        <v>4500000</v>
      </c>
      <c r="AD52" s="11">
        <v>568260</v>
      </c>
      <c r="AE52" s="11">
        <f t="shared" si="0"/>
        <v>5068260</v>
      </c>
      <c r="AF52" s="11">
        <v>1069782</v>
      </c>
      <c r="AG52" s="5"/>
      <c r="AH52" s="5" t="s">
        <v>57</v>
      </c>
      <c r="AI52" s="5" t="s">
        <v>49</v>
      </c>
      <c r="AJ52" s="5" t="s">
        <v>47</v>
      </c>
      <c r="AK52" s="7" t="s">
        <v>49</v>
      </c>
      <c r="AL52" s="7">
        <v>5</v>
      </c>
      <c r="AM52" s="12">
        <v>52711.07</v>
      </c>
      <c r="AN52" s="7">
        <v>3</v>
      </c>
      <c r="AO52" s="7">
        <v>54</v>
      </c>
    </row>
    <row r="53" spans="1:41" ht="24" x14ac:dyDescent="0.25">
      <c r="A53" s="5" t="s">
        <v>390</v>
      </c>
      <c r="B53" s="6" t="s">
        <v>391</v>
      </c>
      <c r="C53" s="5" t="s">
        <v>365</v>
      </c>
      <c r="D53" s="7" t="s">
        <v>44</v>
      </c>
      <c r="E53" s="6" t="s">
        <v>392</v>
      </c>
      <c r="F53" s="8" t="s">
        <v>62</v>
      </c>
      <c r="G53" s="5"/>
      <c r="H53" s="6" t="s">
        <v>393</v>
      </c>
      <c r="I53" s="7" t="s">
        <v>49</v>
      </c>
      <c r="J53" s="7" t="s">
        <v>49</v>
      </c>
      <c r="K53" s="6" t="s">
        <v>394</v>
      </c>
      <c r="L53" s="5" t="s">
        <v>51</v>
      </c>
      <c r="M53" s="6" t="s">
        <v>395</v>
      </c>
      <c r="N53" s="6" t="s">
        <v>396</v>
      </c>
      <c r="O53" s="7" t="s">
        <v>54</v>
      </c>
      <c r="P53" s="7" t="s">
        <v>49</v>
      </c>
      <c r="Q53" s="7" t="s">
        <v>67</v>
      </c>
      <c r="R53" s="8" t="s">
        <v>49</v>
      </c>
      <c r="S53" s="9">
        <v>27.46705</v>
      </c>
      <c r="T53" s="9">
        <v>-82.576089999999994</v>
      </c>
      <c r="U53" s="6"/>
      <c r="V53" s="7" t="s">
        <v>47</v>
      </c>
      <c r="W53" s="7" t="s">
        <v>47</v>
      </c>
      <c r="X53" s="7" t="s">
        <v>47</v>
      </c>
      <c r="Y53" s="7">
        <v>174</v>
      </c>
      <c r="Z53" s="7" t="s">
        <v>56</v>
      </c>
      <c r="AA53" s="10">
        <v>1</v>
      </c>
      <c r="AB53" s="7"/>
      <c r="AC53" s="11">
        <v>9500000</v>
      </c>
      <c r="AD53" s="11">
        <v>750000</v>
      </c>
      <c r="AE53" s="11">
        <f t="shared" si="0"/>
        <v>10250000</v>
      </c>
      <c r="AF53" s="11">
        <v>2594616</v>
      </c>
      <c r="AG53" s="5"/>
      <c r="AH53" s="5" t="s">
        <v>57</v>
      </c>
      <c r="AI53" s="5" t="s">
        <v>49</v>
      </c>
      <c r="AJ53" s="5" t="s">
        <v>49</v>
      </c>
      <c r="AK53" s="7" t="s">
        <v>49</v>
      </c>
      <c r="AL53" s="7">
        <v>5</v>
      </c>
      <c r="AM53" s="12">
        <v>53369.25</v>
      </c>
      <c r="AN53" s="7">
        <v>3</v>
      </c>
      <c r="AO53" s="7">
        <v>6</v>
      </c>
    </row>
    <row r="54" spans="1:41" ht="36" x14ac:dyDescent="0.25">
      <c r="A54" s="5" t="s">
        <v>397</v>
      </c>
      <c r="B54" s="6" t="s">
        <v>398</v>
      </c>
      <c r="C54" s="5" t="s">
        <v>164</v>
      </c>
      <c r="D54" s="7" t="s">
        <v>44</v>
      </c>
      <c r="E54" s="6" t="s">
        <v>399</v>
      </c>
      <c r="F54" s="8" t="s">
        <v>46</v>
      </c>
      <c r="G54" s="5" t="s">
        <v>47</v>
      </c>
      <c r="H54" s="6" t="s">
        <v>400</v>
      </c>
      <c r="I54" s="7" t="s">
        <v>49</v>
      </c>
      <c r="J54" s="7" t="s">
        <v>49</v>
      </c>
      <c r="K54" s="6" t="s">
        <v>401</v>
      </c>
      <c r="L54" s="5" t="s">
        <v>51</v>
      </c>
      <c r="M54" s="6" t="s">
        <v>402</v>
      </c>
      <c r="N54" s="6" t="s">
        <v>403</v>
      </c>
      <c r="O54" s="7" t="s">
        <v>54</v>
      </c>
      <c r="P54" s="7" t="s">
        <v>49</v>
      </c>
      <c r="Q54" s="7" t="s">
        <v>94</v>
      </c>
      <c r="R54" s="8" t="s">
        <v>49</v>
      </c>
      <c r="S54" s="9">
        <v>30.413388000000001</v>
      </c>
      <c r="T54" s="9">
        <v>-84.268332000000001</v>
      </c>
      <c r="U54" s="6"/>
      <c r="V54" s="7" t="s">
        <v>47</v>
      </c>
      <c r="W54" s="7" t="s">
        <v>47</v>
      </c>
      <c r="X54" s="7" t="s">
        <v>47</v>
      </c>
      <c r="Y54" s="7">
        <v>100</v>
      </c>
      <c r="Z54" s="7" t="s">
        <v>85</v>
      </c>
      <c r="AA54" s="10">
        <v>1</v>
      </c>
      <c r="AB54" s="7"/>
      <c r="AC54" s="11">
        <v>7200000</v>
      </c>
      <c r="AD54" s="11">
        <v>626700</v>
      </c>
      <c r="AE54" s="11">
        <f t="shared" si="0"/>
        <v>7826700</v>
      </c>
      <c r="AF54" s="11">
        <v>1506771</v>
      </c>
      <c r="AG54" s="11">
        <v>18000000</v>
      </c>
      <c r="AH54" s="5" t="s">
        <v>57</v>
      </c>
      <c r="AI54" s="5" t="s">
        <v>49</v>
      </c>
      <c r="AJ54" s="5" t="s">
        <v>47</v>
      </c>
      <c r="AK54" s="7" t="s">
        <v>49</v>
      </c>
      <c r="AL54" s="7">
        <v>5</v>
      </c>
      <c r="AM54" s="12">
        <v>70843.679999999993</v>
      </c>
      <c r="AN54" s="7">
        <v>4</v>
      </c>
      <c r="AO54" s="7">
        <v>61</v>
      </c>
    </row>
    <row r="55" spans="1:41" ht="36" x14ac:dyDescent="0.25">
      <c r="A55" s="5" t="s">
        <v>404</v>
      </c>
      <c r="B55" s="6" t="s">
        <v>405</v>
      </c>
      <c r="C55" s="5" t="s">
        <v>153</v>
      </c>
      <c r="D55" s="7" t="s">
        <v>79</v>
      </c>
      <c r="E55" s="6" t="s">
        <v>406</v>
      </c>
      <c r="F55" s="8" t="s">
        <v>46</v>
      </c>
      <c r="G55" s="5" t="s">
        <v>47</v>
      </c>
      <c r="H55" s="6" t="s">
        <v>407</v>
      </c>
      <c r="I55" s="7" t="s">
        <v>49</v>
      </c>
      <c r="J55" s="7" t="s">
        <v>49</v>
      </c>
      <c r="K55" s="6" t="s">
        <v>408</v>
      </c>
      <c r="L55" s="5" t="s">
        <v>51</v>
      </c>
      <c r="M55" s="6" t="s">
        <v>388</v>
      </c>
      <c r="N55" s="6" t="s">
        <v>389</v>
      </c>
      <c r="O55" s="7" t="s">
        <v>54</v>
      </c>
      <c r="P55" s="7" t="s">
        <v>49</v>
      </c>
      <c r="Q55" s="7" t="s">
        <v>67</v>
      </c>
      <c r="R55" s="8" t="s">
        <v>49</v>
      </c>
      <c r="S55" s="9">
        <v>27.867979999999999</v>
      </c>
      <c r="T55" s="9">
        <v>-82.639775999999998</v>
      </c>
      <c r="U55" s="6"/>
      <c r="V55" s="7" t="s">
        <v>47</v>
      </c>
      <c r="W55" s="7" t="s">
        <v>47</v>
      </c>
      <c r="X55" s="7" t="s">
        <v>47</v>
      </c>
      <c r="Y55" s="7">
        <v>80</v>
      </c>
      <c r="Z55" s="7" t="s">
        <v>85</v>
      </c>
      <c r="AA55" s="10">
        <v>1</v>
      </c>
      <c r="AB55" s="7"/>
      <c r="AC55" s="11">
        <v>5500000</v>
      </c>
      <c r="AD55" s="11">
        <v>519800</v>
      </c>
      <c r="AE55" s="11">
        <f t="shared" si="0"/>
        <v>6019800</v>
      </c>
      <c r="AF55" s="11">
        <v>1092856</v>
      </c>
      <c r="AG55" s="5"/>
      <c r="AH55" s="5" t="s">
        <v>57</v>
      </c>
      <c r="AI55" s="5" t="s">
        <v>49</v>
      </c>
      <c r="AJ55" s="5" t="s">
        <v>47</v>
      </c>
      <c r="AK55" s="7" t="s">
        <v>49</v>
      </c>
      <c r="AL55" s="7">
        <v>5</v>
      </c>
      <c r="AM55" s="12">
        <v>54374.05</v>
      </c>
      <c r="AN55" s="7">
        <v>3</v>
      </c>
      <c r="AO55" s="7">
        <v>62</v>
      </c>
    </row>
    <row r="56" spans="1:41" ht="24" x14ac:dyDescent="0.25">
      <c r="A56" s="5" t="s">
        <v>409</v>
      </c>
      <c r="B56" s="6" t="s">
        <v>410</v>
      </c>
      <c r="C56" s="5" t="s">
        <v>124</v>
      </c>
      <c r="D56" s="7" t="s">
        <v>44</v>
      </c>
      <c r="E56" s="6" t="s">
        <v>411</v>
      </c>
      <c r="F56" s="8" t="s">
        <v>62</v>
      </c>
      <c r="G56" s="5"/>
      <c r="H56" s="6" t="s">
        <v>412</v>
      </c>
      <c r="I56" s="7" t="s">
        <v>49</v>
      </c>
      <c r="J56" s="7" t="s">
        <v>49</v>
      </c>
      <c r="K56" s="6" t="s">
        <v>413</v>
      </c>
      <c r="L56" s="5" t="s">
        <v>51</v>
      </c>
      <c r="M56" s="6" t="s">
        <v>414</v>
      </c>
      <c r="N56" s="6" t="s">
        <v>415</v>
      </c>
      <c r="O56" s="7" t="s">
        <v>54</v>
      </c>
      <c r="P56" s="7" t="s">
        <v>49</v>
      </c>
      <c r="Q56" s="7" t="s">
        <v>94</v>
      </c>
      <c r="R56" s="8" t="s">
        <v>49</v>
      </c>
      <c r="S56" s="9">
        <v>26.416374000000001</v>
      </c>
      <c r="T56" s="9">
        <v>-81.428310999999994</v>
      </c>
      <c r="U56" s="6"/>
      <c r="V56" s="7" t="s">
        <v>47</v>
      </c>
      <c r="W56" s="7" t="s">
        <v>47</v>
      </c>
      <c r="X56" s="7" t="s">
        <v>47</v>
      </c>
      <c r="Y56" s="7">
        <v>80</v>
      </c>
      <c r="Z56" s="7" t="s">
        <v>85</v>
      </c>
      <c r="AA56" s="10">
        <v>1</v>
      </c>
      <c r="AB56" s="7"/>
      <c r="AC56" s="11">
        <v>6250000</v>
      </c>
      <c r="AD56" s="11">
        <v>750000</v>
      </c>
      <c r="AE56" s="11">
        <f t="shared" si="0"/>
        <v>7000000</v>
      </c>
      <c r="AF56" s="11">
        <v>1308737</v>
      </c>
      <c r="AG56" s="11">
        <v>13200000</v>
      </c>
      <c r="AH56" s="5" t="s">
        <v>57</v>
      </c>
      <c r="AI56" s="5" t="s">
        <v>49</v>
      </c>
      <c r="AJ56" s="5" t="s">
        <v>47</v>
      </c>
      <c r="AK56" s="7" t="s">
        <v>49</v>
      </c>
      <c r="AL56" s="7">
        <v>5</v>
      </c>
      <c r="AM56" s="12">
        <v>66877.17</v>
      </c>
      <c r="AN56" s="7">
        <v>4</v>
      </c>
      <c r="AO56" s="7">
        <v>49</v>
      </c>
    </row>
    <row r="57" spans="1:41" ht="24" x14ac:dyDescent="0.25">
      <c r="A57" s="5" t="s">
        <v>416</v>
      </c>
      <c r="B57" s="6" t="s">
        <v>417</v>
      </c>
      <c r="C57" s="5" t="s">
        <v>124</v>
      </c>
      <c r="D57" s="7" t="s">
        <v>44</v>
      </c>
      <c r="E57" s="6" t="s">
        <v>418</v>
      </c>
      <c r="F57" s="8" t="s">
        <v>62</v>
      </c>
      <c r="G57" s="5"/>
      <c r="H57" s="6" t="s">
        <v>419</v>
      </c>
      <c r="I57" s="7" t="s">
        <v>49</v>
      </c>
      <c r="J57" s="7" t="s">
        <v>49</v>
      </c>
      <c r="K57" s="6" t="s">
        <v>420</v>
      </c>
      <c r="L57" s="5" t="s">
        <v>51</v>
      </c>
      <c r="M57" s="6" t="s">
        <v>414</v>
      </c>
      <c r="N57" s="6" t="s">
        <v>421</v>
      </c>
      <c r="O57" s="7" t="s">
        <v>54</v>
      </c>
      <c r="P57" s="7" t="s">
        <v>49</v>
      </c>
      <c r="Q57" s="7" t="s">
        <v>94</v>
      </c>
      <c r="R57" s="8" t="s">
        <v>49</v>
      </c>
      <c r="S57" s="9">
        <v>26.246988000000002</v>
      </c>
      <c r="T57" s="9">
        <v>-81.686059999999998</v>
      </c>
      <c r="U57" s="6"/>
      <c r="V57" s="7" t="s">
        <v>47</v>
      </c>
      <c r="W57" s="7" t="s">
        <v>47</v>
      </c>
      <c r="X57" s="7" t="s">
        <v>47</v>
      </c>
      <c r="Y57" s="7">
        <v>56</v>
      </c>
      <c r="Z57" s="7" t="s">
        <v>85</v>
      </c>
      <c r="AA57" s="10">
        <v>1</v>
      </c>
      <c r="AB57" s="7"/>
      <c r="AC57" s="11">
        <v>5000000</v>
      </c>
      <c r="AD57" s="11">
        <v>723300</v>
      </c>
      <c r="AE57" s="11">
        <f t="shared" si="0"/>
        <v>5723300</v>
      </c>
      <c r="AF57" s="11">
        <v>957989</v>
      </c>
      <c r="AG57" s="11">
        <v>10000000</v>
      </c>
      <c r="AH57" s="5" t="s">
        <v>57</v>
      </c>
      <c r="AI57" s="5" t="s">
        <v>49</v>
      </c>
      <c r="AJ57" s="5" t="s">
        <v>49</v>
      </c>
      <c r="AK57" s="7" t="s">
        <v>49</v>
      </c>
      <c r="AL57" s="7">
        <v>5</v>
      </c>
      <c r="AM57" s="12">
        <v>82183.929999999993</v>
      </c>
      <c r="AN57" s="7">
        <v>5</v>
      </c>
      <c r="AO57" s="7">
        <v>4</v>
      </c>
    </row>
    <row r="58" spans="1:41" ht="24" x14ac:dyDescent="0.25">
      <c r="A58" s="5" t="s">
        <v>422</v>
      </c>
      <c r="B58" s="6" t="s">
        <v>423</v>
      </c>
      <c r="C58" s="5" t="s">
        <v>97</v>
      </c>
      <c r="D58" s="7" t="s">
        <v>79</v>
      </c>
      <c r="E58" s="6" t="s">
        <v>424</v>
      </c>
      <c r="F58" s="8" t="s">
        <v>62</v>
      </c>
      <c r="G58" s="5"/>
      <c r="H58" s="6" t="s">
        <v>425</v>
      </c>
      <c r="I58" s="7" t="s">
        <v>49</v>
      </c>
      <c r="J58" s="7" t="s">
        <v>49</v>
      </c>
      <c r="K58" s="6" t="s">
        <v>426</v>
      </c>
      <c r="L58" s="5" t="s">
        <v>51</v>
      </c>
      <c r="M58" s="6" t="s">
        <v>427</v>
      </c>
      <c r="N58" s="6" t="s">
        <v>428</v>
      </c>
      <c r="O58" s="7" t="s">
        <v>54</v>
      </c>
      <c r="P58" s="7" t="s">
        <v>49</v>
      </c>
      <c r="Q58" s="7" t="s">
        <v>55</v>
      </c>
      <c r="R58" s="8" t="s">
        <v>49</v>
      </c>
      <c r="S58" s="9">
        <v>25.492272</v>
      </c>
      <c r="T58" s="9">
        <v>-80.455487000000005</v>
      </c>
      <c r="U58" s="6"/>
      <c r="V58" s="7" t="s">
        <v>47</v>
      </c>
      <c r="W58" s="7" t="s">
        <v>47</v>
      </c>
      <c r="X58" s="7" t="s">
        <v>47</v>
      </c>
      <c r="Y58" s="7">
        <v>400</v>
      </c>
      <c r="Z58" s="7" t="s">
        <v>56</v>
      </c>
      <c r="AA58" s="10">
        <v>1</v>
      </c>
      <c r="AB58" s="7"/>
      <c r="AC58" s="11">
        <v>11000000</v>
      </c>
      <c r="AD58" s="11">
        <v>750000</v>
      </c>
      <c r="AE58" s="11">
        <f t="shared" si="0"/>
        <v>11750000</v>
      </c>
      <c r="AF58" s="11">
        <v>3579600</v>
      </c>
      <c r="AG58" s="11">
        <v>0</v>
      </c>
      <c r="AH58" s="5" t="s">
        <v>57</v>
      </c>
      <c r="AI58" s="5" t="s">
        <v>49</v>
      </c>
      <c r="AJ58" s="5" t="s">
        <v>49</v>
      </c>
      <c r="AK58" s="7" t="s">
        <v>49</v>
      </c>
      <c r="AL58" s="7">
        <v>5</v>
      </c>
      <c r="AM58" s="12">
        <v>20336.25</v>
      </c>
      <c r="AN58" s="7">
        <v>1</v>
      </c>
      <c r="AO58" s="7">
        <v>51</v>
      </c>
    </row>
    <row r="59" spans="1:41" ht="24" x14ac:dyDescent="0.25">
      <c r="A59" s="5" t="s">
        <v>429</v>
      </c>
      <c r="B59" s="6" t="s">
        <v>430</v>
      </c>
      <c r="C59" s="5" t="s">
        <v>431</v>
      </c>
      <c r="D59" s="7" t="s">
        <v>79</v>
      </c>
      <c r="E59" s="6" t="s">
        <v>432</v>
      </c>
      <c r="F59" s="8" t="s">
        <v>62</v>
      </c>
      <c r="G59" s="5"/>
      <c r="H59" s="6" t="s">
        <v>433</v>
      </c>
      <c r="I59" s="7" t="s">
        <v>49</v>
      </c>
      <c r="J59" s="7" t="s">
        <v>49</v>
      </c>
      <c r="K59" s="6" t="s">
        <v>434</v>
      </c>
      <c r="L59" s="5" t="s">
        <v>51</v>
      </c>
      <c r="M59" s="6" t="s">
        <v>134</v>
      </c>
      <c r="N59" s="6" t="s">
        <v>435</v>
      </c>
      <c r="O59" s="7" t="s">
        <v>54</v>
      </c>
      <c r="P59" s="7" t="s">
        <v>49</v>
      </c>
      <c r="Q59" s="7" t="s">
        <v>94</v>
      </c>
      <c r="R59" s="8" t="s">
        <v>49</v>
      </c>
      <c r="S59" s="9">
        <v>27.998249000000001</v>
      </c>
      <c r="T59" s="9">
        <v>-82.405698999999998</v>
      </c>
      <c r="U59" s="6"/>
      <c r="V59" s="7" t="s">
        <v>47</v>
      </c>
      <c r="W59" s="7" t="s">
        <v>47</v>
      </c>
      <c r="X59" s="7" t="s">
        <v>47</v>
      </c>
      <c r="Y59" s="7">
        <v>175</v>
      </c>
      <c r="Z59" s="7" t="s">
        <v>56</v>
      </c>
      <c r="AA59" s="10">
        <v>1</v>
      </c>
      <c r="AB59" s="7"/>
      <c r="AC59" s="11">
        <v>7000000</v>
      </c>
      <c r="AD59" s="11">
        <v>750000</v>
      </c>
      <c r="AE59" s="11">
        <f t="shared" si="0"/>
        <v>7750000</v>
      </c>
      <c r="AF59" s="11">
        <v>2299803</v>
      </c>
      <c r="AG59" s="5"/>
      <c r="AH59" s="5" t="s">
        <v>57</v>
      </c>
      <c r="AI59" s="5" t="s">
        <v>49</v>
      </c>
      <c r="AJ59" s="5" t="s">
        <v>49</v>
      </c>
      <c r="AK59" s="7" t="s">
        <v>49</v>
      </c>
      <c r="AL59" s="7">
        <v>5</v>
      </c>
      <c r="AM59" s="12">
        <v>36818.400000000001</v>
      </c>
      <c r="AN59" s="7">
        <v>2</v>
      </c>
      <c r="AO59" s="7">
        <v>34</v>
      </c>
    </row>
    <row r="60" spans="1:41" ht="24" x14ac:dyDescent="0.25">
      <c r="A60" s="5" t="s">
        <v>436</v>
      </c>
      <c r="B60" s="6" t="s">
        <v>437</v>
      </c>
      <c r="C60" s="5" t="s">
        <v>236</v>
      </c>
      <c r="D60" s="7" t="s">
        <v>79</v>
      </c>
      <c r="E60" s="6" t="s">
        <v>438</v>
      </c>
      <c r="F60" s="8" t="s">
        <v>46</v>
      </c>
      <c r="G60" s="5" t="s">
        <v>47</v>
      </c>
      <c r="H60" s="6" t="s">
        <v>439</v>
      </c>
      <c r="I60" s="7" t="s">
        <v>49</v>
      </c>
      <c r="J60" s="7" t="s">
        <v>49</v>
      </c>
      <c r="K60" s="6" t="s">
        <v>440</v>
      </c>
      <c r="L60" s="5" t="s">
        <v>51</v>
      </c>
      <c r="M60" s="6" t="s">
        <v>382</v>
      </c>
      <c r="N60" s="6" t="s">
        <v>345</v>
      </c>
      <c r="O60" s="7" t="s">
        <v>54</v>
      </c>
      <c r="P60" s="7" t="s">
        <v>49</v>
      </c>
      <c r="Q60" s="7" t="s">
        <v>67</v>
      </c>
      <c r="R60" s="8" t="s">
        <v>49</v>
      </c>
      <c r="S60" s="9">
        <v>28.690722999999998</v>
      </c>
      <c r="T60" s="9">
        <v>-81.543063000000004</v>
      </c>
      <c r="U60" s="6"/>
      <c r="V60" s="7" t="s">
        <v>47</v>
      </c>
      <c r="W60" s="7" t="s">
        <v>47</v>
      </c>
      <c r="X60" s="7" t="s">
        <v>47</v>
      </c>
      <c r="Y60" s="7">
        <v>100</v>
      </c>
      <c r="Z60" s="7" t="s">
        <v>56</v>
      </c>
      <c r="AA60" s="10">
        <v>1</v>
      </c>
      <c r="AB60" s="7"/>
      <c r="AC60" s="11">
        <v>9499900</v>
      </c>
      <c r="AD60" s="11">
        <v>683500</v>
      </c>
      <c r="AE60" s="11">
        <f t="shared" si="0"/>
        <v>10183400</v>
      </c>
      <c r="AF60" s="11">
        <v>1704433</v>
      </c>
      <c r="AG60" s="11">
        <v>19500000</v>
      </c>
      <c r="AH60" s="5" t="s">
        <v>57</v>
      </c>
      <c r="AI60" s="5" t="s">
        <v>49</v>
      </c>
      <c r="AJ60" s="5" t="s">
        <v>49</v>
      </c>
      <c r="AK60" s="7" t="s">
        <v>49</v>
      </c>
      <c r="AL60" s="7">
        <v>5</v>
      </c>
      <c r="AM60" s="12">
        <v>80789.52</v>
      </c>
      <c r="AN60" s="7">
        <v>5</v>
      </c>
      <c r="AO60" s="7">
        <v>47</v>
      </c>
    </row>
    <row r="61" spans="1:41" ht="24" x14ac:dyDescent="0.25">
      <c r="A61" s="5" t="s">
        <v>441</v>
      </c>
      <c r="B61" s="6" t="s">
        <v>442</v>
      </c>
      <c r="C61" s="5" t="s">
        <v>78</v>
      </c>
      <c r="D61" s="7" t="s">
        <v>79</v>
      </c>
      <c r="E61" s="6" t="s">
        <v>443</v>
      </c>
      <c r="F61" s="8" t="s">
        <v>46</v>
      </c>
      <c r="G61" s="5" t="s">
        <v>47</v>
      </c>
      <c r="H61" s="6" t="s">
        <v>444</v>
      </c>
      <c r="I61" s="7" t="s">
        <v>49</v>
      </c>
      <c r="J61" s="7" t="s">
        <v>49</v>
      </c>
      <c r="K61" s="6" t="s">
        <v>445</v>
      </c>
      <c r="L61" s="5" t="s">
        <v>51</v>
      </c>
      <c r="M61" s="6" t="s">
        <v>446</v>
      </c>
      <c r="N61" s="6" t="s">
        <v>447</v>
      </c>
      <c r="O61" s="7" t="s">
        <v>54</v>
      </c>
      <c r="P61" s="7" t="s">
        <v>49</v>
      </c>
      <c r="Q61" s="7" t="s">
        <v>94</v>
      </c>
      <c r="R61" s="8" t="s">
        <v>49</v>
      </c>
      <c r="S61" s="9">
        <v>30.375762999999999</v>
      </c>
      <c r="T61" s="9">
        <v>-81.651751000000004</v>
      </c>
      <c r="U61" s="6"/>
      <c r="V61" s="7" t="s">
        <v>47</v>
      </c>
      <c r="W61" s="7" t="s">
        <v>47</v>
      </c>
      <c r="X61" s="7" t="s">
        <v>47</v>
      </c>
      <c r="Y61" s="7">
        <v>88</v>
      </c>
      <c r="Z61" s="7" t="s">
        <v>85</v>
      </c>
      <c r="AA61" s="10">
        <v>1</v>
      </c>
      <c r="AB61" s="7"/>
      <c r="AC61" s="11">
        <v>8360000</v>
      </c>
      <c r="AD61" s="11">
        <v>624300</v>
      </c>
      <c r="AE61" s="11">
        <f t="shared" si="0"/>
        <v>8984300</v>
      </c>
      <c r="AF61" s="11">
        <v>1356656</v>
      </c>
      <c r="AG61" s="5"/>
      <c r="AH61" s="5" t="s">
        <v>57</v>
      </c>
      <c r="AI61" s="5" t="s">
        <v>49</v>
      </c>
      <c r="AJ61" s="5" t="s">
        <v>49</v>
      </c>
      <c r="AK61" s="7" t="s">
        <v>49</v>
      </c>
      <c r="AL61" s="7">
        <v>5</v>
      </c>
      <c r="AM61" s="12">
        <v>87443.7</v>
      </c>
      <c r="AN61" s="7">
        <v>5</v>
      </c>
      <c r="AO61" s="7">
        <v>10</v>
      </c>
    </row>
    <row r="62" spans="1:41" ht="96" x14ac:dyDescent="0.25">
      <c r="A62" s="5" t="s">
        <v>448</v>
      </c>
      <c r="B62" s="6" t="s">
        <v>449</v>
      </c>
      <c r="C62" s="5" t="s">
        <v>236</v>
      </c>
      <c r="D62" s="7" t="s">
        <v>79</v>
      </c>
      <c r="E62" s="6" t="s">
        <v>450</v>
      </c>
      <c r="F62" s="8" t="s">
        <v>46</v>
      </c>
      <c r="G62" s="5" t="s">
        <v>47</v>
      </c>
      <c r="H62" s="6" t="s">
        <v>451</v>
      </c>
      <c r="I62" s="7" t="s">
        <v>49</v>
      </c>
      <c r="J62" s="7" t="s">
        <v>49</v>
      </c>
      <c r="K62" s="6" t="s">
        <v>445</v>
      </c>
      <c r="L62" s="5" t="s">
        <v>51</v>
      </c>
      <c r="M62" s="6" t="s">
        <v>446</v>
      </c>
      <c r="N62" s="6" t="s">
        <v>447</v>
      </c>
      <c r="O62" s="7" t="s">
        <v>54</v>
      </c>
      <c r="P62" s="7" t="s">
        <v>49</v>
      </c>
      <c r="Q62" s="7" t="s">
        <v>94</v>
      </c>
      <c r="R62" s="8" t="s">
        <v>47</v>
      </c>
      <c r="S62" s="9">
        <v>28.537089000000002</v>
      </c>
      <c r="T62" s="9">
        <v>-81.283202000000003</v>
      </c>
      <c r="U62" s="6" t="s">
        <v>452</v>
      </c>
      <c r="V62" s="7" t="s">
        <v>47</v>
      </c>
      <c r="W62" s="7" t="s">
        <v>47</v>
      </c>
      <c r="X62" s="7" t="s">
        <v>47</v>
      </c>
      <c r="Y62" s="7">
        <v>120</v>
      </c>
      <c r="Z62" s="7" t="s">
        <v>85</v>
      </c>
      <c r="AA62" s="10">
        <v>1</v>
      </c>
      <c r="AB62" s="7"/>
      <c r="AC62" s="11">
        <v>11000000</v>
      </c>
      <c r="AD62" s="11">
        <v>750000</v>
      </c>
      <c r="AE62" s="11">
        <f t="shared" si="0"/>
        <v>11750000</v>
      </c>
      <c r="AF62" s="11">
        <v>1818034</v>
      </c>
      <c r="AG62" s="11">
        <v>20000000</v>
      </c>
      <c r="AH62" s="5" t="s">
        <v>57</v>
      </c>
      <c r="AI62" s="5" t="s">
        <v>49</v>
      </c>
      <c r="AJ62" s="5" t="s">
        <v>49</v>
      </c>
      <c r="AK62" s="7" t="s">
        <v>49</v>
      </c>
      <c r="AL62" s="7">
        <v>5</v>
      </c>
      <c r="AM62" s="12">
        <v>84375.5</v>
      </c>
      <c r="AN62" s="7">
        <v>5</v>
      </c>
      <c r="AO62" s="7">
        <v>2</v>
      </c>
    </row>
    <row r="63" spans="1:41" ht="24" x14ac:dyDescent="0.25">
      <c r="A63" s="5" t="s">
        <v>453</v>
      </c>
      <c r="B63" s="6" t="s">
        <v>454</v>
      </c>
      <c r="C63" s="5" t="s">
        <v>236</v>
      </c>
      <c r="D63" s="7" t="s">
        <v>79</v>
      </c>
      <c r="E63" s="6" t="s">
        <v>455</v>
      </c>
      <c r="F63" s="8" t="s">
        <v>46</v>
      </c>
      <c r="G63" s="5" t="s">
        <v>47</v>
      </c>
      <c r="H63" s="6" t="s">
        <v>456</v>
      </c>
      <c r="I63" s="7" t="s">
        <v>49</v>
      </c>
      <c r="J63" s="7" t="s">
        <v>49</v>
      </c>
      <c r="K63" s="6" t="s">
        <v>457</v>
      </c>
      <c r="L63" s="5" t="s">
        <v>51</v>
      </c>
      <c r="M63" s="6" t="s">
        <v>247</v>
      </c>
      <c r="N63" s="6" t="s">
        <v>248</v>
      </c>
      <c r="O63" s="7" t="s">
        <v>54</v>
      </c>
      <c r="P63" s="7" t="s">
        <v>49</v>
      </c>
      <c r="Q63" s="7" t="s">
        <v>94</v>
      </c>
      <c r="R63" s="8" t="s">
        <v>49</v>
      </c>
      <c r="S63" s="9">
        <v>28.541222000000001</v>
      </c>
      <c r="T63" s="9">
        <v>-81.435525999999996</v>
      </c>
      <c r="U63" s="6"/>
      <c r="V63" s="7" t="s">
        <v>47</v>
      </c>
      <c r="W63" s="7" t="s">
        <v>47</v>
      </c>
      <c r="X63" s="7" t="s">
        <v>47</v>
      </c>
      <c r="Y63" s="7">
        <v>96</v>
      </c>
      <c r="Z63" s="7" t="s">
        <v>56</v>
      </c>
      <c r="AA63" s="10">
        <v>1</v>
      </c>
      <c r="AB63" s="7"/>
      <c r="AC63" s="11">
        <v>8020000</v>
      </c>
      <c r="AD63" s="11">
        <v>672600</v>
      </c>
      <c r="AE63" s="11">
        <f t="shared" si="0"/>
        <v>8692600</v>
      </c>
      <c r="AF63" s="11">
        <v>1466842</v>
      </c>
      <c r="AG63" s="11">
        <v>18000000</v>
      </c>
      <c r="AH63" s="5" t="s">
        <v>57</v>
      </c>
      <c r="AI63" s="5" t="s">
        <v>49</v>
      </c>
      <c r="AJ63" s="5" t="s">
        <v>49</v>
      </c>
      <c r="AK63" s="7" t="s">
        <v>49</v>
      </c>
      <c r="AL63" s="7">
        <v>5</v>
      </c>
      <c r="AM63" s="12">
        <v>88387.08</v>
      </c>
      <c r="AN63" s="7">
        <v>5</v>
      </c>
      <c r="AO63" s="7">
        <v>56</v>
      </c>
    </row>
    <row r="64" spans="1:41" ht="24" x14ac:dyDescent="0.25">
      <c r="A64" s="5" t="s">
        <v>458</v>
      </c>
      <c r="B64" s="6" t="s">
        <v>459</v>
      </c>
      <c r="C64" s="5" t="s">
        <v>88</v>
      </c>
      <c r="D64" s="7" t="s">
        <v>79</v>
      </c>
      <c r="E64" s="6" t="s">
        <v>460</v>
      </c>
      <c r="F64" s="8" t="s">
        <v>62</v>
      </c>
      <c r="G64" s="5"/>
      <c r="H64" s="6" t="s">
        <v>461</v>
      </c>
      <c r="I64" s="7" t="s">
        <v>49</v>
      </c>
      <c r="J64" s="7" t="s">
        <v>47</v>
      </c>
      <c r="K64" s="6" t="s">
        <v>462</v>
      </c>
      <c r="L64" s="5" t="s">
        <v>51</v>
      </c>
      <c r="M64" s="6" t="s">
        <v>463</v>
      </c>
      <c r="N64" s="6" t="s">
        <v>464</v>
      </c>
      <c r="O64" s="7" t="s">
        <v>54</v>
      </c>
      <c r="P64" s="7" t="s">
        <v>49</v>
      </c>
      <c r="Q64" s="7" t="s">
        <v>67</v>
      </c>
      <c r="R64" s="8" t="s">
        <v>49</v>
      </c>
      <c r="S64" s="9">
        <v>26.619240000000001</v>
      </c>
      <c r="T64" s="9">
        <v>-80.083641</v>
      </c>
      <c r="U64" s="6"/>
      <c r="V64" s="7" t="s">
        <v>47</v>
      </c>
      <c r="W64" s="7" t="s">
        <v>47</v>
      </c>
      <c r="X64" s="7" t="s">
        <v>47</v>
      </c>
      <c r="Y64" s="7">
        <v>54</v>
      </c>
      <c r="Z64" s="7" t="s">
        <v>85</v>
      </c>
      <c r="AA64" s="10">
        <v>1</v>
      </c>
      <c r="AB64" s="7"/>
      <c r="AC64" s="11">
        <v>5000000</v>
      </c>
      <c r="AD64" s="11">
        <v>0</v>
      </c>
      <c r="AE64" s="11">
        <f t="shared" si="0"/>
        <v>5000000</v>
      </c>
      <c r="AF64" s="11">
        <v>1160705</v>
      </c>
      <c r="AG64" s="5"/>
      <c r="AH64" s="5" t="s">
        <v>57</v>
      </c>
      <c r="AI64" s="5" t="s">
        <v>49</v>
      </c>
      <c r="AJ64" s="5" t="s">
        <v>49</v>
      </c>
      <c r="AK64" s="7" t="s">
        <v>49</v>
      </c>
      <c r="AL64" s="7">
        <v>5</v>
      </c>
      <c r="AM64" s="12">
        <v>90509.26</v>
      </c>
      <c r="AN64" s="7">
        <v>5</v>
      </c>
      <c r="AO64" s="7">
        <v>33</v>
      </c>
    </row>
  </sheetData>
  <pageMargins left="0.7" right="0.7" top="0.75" bottom="0.75" header="0.3" footer="0.3"/>
  <pageSetup paperSize="5" scale="81" pageOrder="overThenDown" orientation="landscape" horizontalDpi="1200" verticalDpi="1200" r:id="rId1"/>
  <headerFooter>
    <oddHeader>&amp;CRFA 2023-205 Applications Submitted Report
(subject to further verification and review)&amp;R8-3-23</oddHeader>
    <oddFooter>&amp;CPage &amp;P of &amp;N</oddFoot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91A7B-7C4E-47C3-B5C9-C77C8079511C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19A35152-3CA6-4CC6-BB88-64AA041D4F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3447B-D017-4294-B15C-9D4CCA7FE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2023-08-08T18:48:38Z</dcterms:created>
  <dcterms:modified xsi:type="dcterms:W3CDTF">2023-08-08T19:46:36Z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