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Proximity/2024 Proximity/"/>
    </mc:Choice>
  </mc:AlternateContent>
  <xr:revisionPtr revIDLastSave="0" documentId="8_{6FC3AD82-E01B-49F8-97D6-191049EC6B7F}" xr6:coauthVersionLast="47" xr6:coauthVersionMax="47" xr10:uidLastSave="{00000000-0000-0000-0000-000000000000}"/>
  <bookViews>
    <workbookView xWindow="-28920" yWindow="135" windowWidth="29040" windowHeight="15720" xr2:uid="{9E884844-F1A8-4FFA-9442-2280C0163423}"/>
  </bookViews>
  <sheets>
    <sheet name="posted 3-6-24" sheetId="1" r:id="rId1"/>
  </sheets>
  <definedNames>
    <definedName name="_xlnm._FilterDatabase" localSheetId="0" hidden="1">'posted 3-6-24'!$A$5:$I$5</definedName>
    <definedName name="_Order1" hidden="1">255</definedName>
    <definedName name="_xlnm.Print_Titles" localSheetId="0">'posted 3-6-24'!$5:$5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2" i="1" l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<sst xmlns="http://schemas.openxmlformats.org/spreadsheetml/2006/main" count="553" uniqueCount="296">
  <si>
    <t xml:space="preserve">F = Family </t>
  </si>
  <si>
    <t>Shading represents Developments that may be affected by pending litigation.  If any of this litigation is resolved, and Final Orders issued prior to the Application Deadline result in a Development on the List to be unfunded, that Development will be treated as if it was never included on the List.</t>
  </si>
  <si>
    <t>E = Elderly, Non-ALF</t>
  </si>
  <si>
    <t>ALF = Elderly, Assisted Living Facility</t>
  </si>
  <si>
    <t>W = Workforce Housing</t>
  </si>
  <si>
    <t>County</t>
  </si>
  <si>
    <t>File #</t>
  </si>
  <si>
    <t>Development</t>
  </si>
  <si>
    <t>Latitude Coordinates (Decimal Degrees)</t>
  </si>
  <si>
    <t>Longitude Coordinates (Decimal Degrees)</t>
  </si>
  <si>
    <t>Development Address</t>
  </si>
  <si>
    <t>City</t>
  </si>
  <si>
    <t>Demo</t>
  </si>
  <si>
    <t>30 units or less?</t>
  </si>
  <si>
    <t>county size</t>
  </si>
  <si>
    <t>buffer</t>
  </si>
  <si>
    <t>Alachua</t>
  </si>
  <si>
    <t>2024-001BSN</t>
  </si>
  <si>
    <t>Hawthorne Heights</t>
  </si>
  <si>
    <t>2420 SE Hawthorne Road, Gainesville</t>
  </si>
  <si>
    <t>Gainesville</t>
  </si>
  <si>
    <t>E, Non-ALF</t>
  </si>
  <si>
    <t>N</t>
  </si>
  <si>
    <t>M</t>
  </si>
  <si>
    <t>2024-133C</t>
  </si>
  <si>
    <t>Williston Pointe</t>
  </si>
  <si>
    <t>Approximately 800' southwest of SW 25th Terrace on the south side of SW Williston Road, Gainesville</t>
  </si>
  <si>
    <t>F</t>
  </si>
  <si>
    <t>Baker</t>
  </si>
  <si>
    <t>2022-244H</t>
  </si>
  <si>
    <t>Sandcastle Manor</t>
  </si>
  <si>
    <t>Woodlawn Rd. &amp; Mt Herma</t>
  </si>
  <si>
    <t>Macclenny</t>
  </si>
  <si>
    <t>Y</t>
  </si>
  <si>
    <t>S</t>
  </si>
  <si>
    <t>Bay</t>
  </si>
  <si>
    <t>2023-045C</t>
  </si>
  <si>
    <t>The Enclave at Northshore</t>
  </si>
  <si>
    <t>On highway 390, approximatley 1,200 feet southeast of the intersection of Highway 390 and Maine Avenue.</t>
  </si>
  <si>
    <t>Lynn Haven</t>
  </si>
  <si>
    <t>E</t>
  </si>
  <si>
    <t>2024-124C</t>
  </si>
  <si>
    <t>Tranquility at Saint Andrews</t>
  </si>
  <si>
    <t>East side of Saint Andrews Boulevard, approximately 665 feet to the south of the intersection of Saint Andrews Boulevard and Airport Road, Unincorporated Bay County</t>
  </si>
  <si>
    <t>Unincorporated Bay County</t>
  </si>
  <si>
    <t>Charlotte</t>
  </si>
  <si>
    <t>2024-113C</t>
  </si>
  <si>
    <t>Blue Deep Creek</t>
  </si>
  <si>
    <t>2460, 2480, 2490, 2452, 2352, 2360 &amp; 2362 Luther Rd., Unincorporated Charlotte County</t>
  </si>
  <si>
    <t>Unincorporated Charlotte County</t>
  </si>
  <si>
    <t>2023-165BH</t>
  </si>
  <si>
    <t>Sovereign at Harbor West</t>
  </si>
  <si>
    <t>145 and 155 Parade Circle</t>
  </si>
  <si>
    <t>Rotonda West</t>
  </si>
  <si>
    <t>2023-166BH</t>
  </si>
  <si>
    <t>Sovereign at Parkside East</t>
  </si>
  <si>
    <t>165 and 175 Parade Circle</t>
  </si>
  <si>
    <t xml:space="preserve"> Rotonda West</t>
  </si>
  <si>
    <t>2022-070C</t>
  </si>
  <si>
    <t>The Verandas of Punta Gorda III</t>
  </si>
  <si>
    <t>Airport Rd., approximately 850 ft NW of the intersection of Airport Rd. and Cooper St.</t>
  </si>
  <si>
    <t>Punta Gorda</t>
  </si>
  <si>
    <t>Citrus</t>
  </si>
  <si>
    <t>2024-073C</t>
  </si>
  <si>
    <t>Cardinal Oaks</t>
  </si>
  <si>
    <t>Lewdingar Drive, NW of the intersection of Cardinal Street and Lewdingar Drive, Citrus County</t>
  </si>
  <si>
    <t xml:space="preserve">Citrus County </t>
  </si>
  <si>
    <t xml:space="preserve">Citrus </t>
  </si>
  <si>
    <t>2023-026C</t>
  </si>
  <si>
    <t>The Fountains at Hidden Lake</t>
  </si>
  <si>
    <t>W Ashburn Ln, W Ashburn Ln and US Hwy 19</t>
  </si>
  <si>
    <t xml:space="preserve">Crystal River </t>
  </si>
  <si>
    <t>Collier</t>
  </si>
  <si>
    <t>2024-055BSN</t>
  </si>
  <si>
    <t>Casa San Juan Diego</t>
  </si>
  <si>
    <t>Hancock St., SW of the intersection of Hancock St. and West Main Street, unincorporated Collier County</t>
  </si>
  <si>
    <t xml:space="preserve">Unincorporated Collier County </t>
  </si>
  <si>
    <t>2024-249S</t>
  </si>
  <si>
    <t>Ekos on Collier</t>
  </si>
  <si>
    <t>East side of Collier Blvd., southeast of the intersection of Henderson Creek Dr. and Collier Blvd., Unincorporated Collier County, FL</t>
  </si>
  <si>
    <t>Columbia</t>
  </si>
  <si>
    <t>2024-128C</t>
  </si>
  <si>
    <t>Sweetwater Apartments Phase II</t>
  </si>
  <si>
    <t>NE Martin Luther King Jr St., at the intersection of NE Martin Luther King Jr St. and NE Joe Coney Ter., Lake City</t>
  </si>
  <si>
    <t>Lake City</t>
  </si>
  <si>
    <t>Flagler</t>
  </si>
  <si>
    <t>2023-164H</t>
  </si>
  <si>
    <t>Phoenix Crossings</t>
  </si>
  <si>
    <t xml:space="preserve">N. Intersection HWY 100 and N. Bay Street. </t>
  </si>
  <si>
    <t xml:space="preserve">Bunnell </t>
  </si>
  <si>
    <t>Gadsden</t>
  </si>
  <si>
    <t>2022-247H</t>
  </si>
  <si>
    <t>Cross Creek Gardens at Quincy</t>
  </si>
  <si>
    <t>South Springs Road, approximately 1,500 feet west of the intersection of Pat Thomas Parkway and South Springs Road</t>
  </si>
  <si>
    <t>Quincy</t>
  </si>
  <si>
    <t>Hardee</t>
  </si>
  <si>
    <t>2023-168H</t>
  </si>
  <si>
    <t>Holy Child</t>
  </si>
  <si>
    <t>Chester Ave, SW of the intersection of Chester Ave and E Banana St.</t>
  </si>
  <si>
    <t>Bowling Green</t>
  </si>
  <si>
    <t>2023-163H</t>
  </si>
  <si>
    <t>Wauchula Place</t>
  </si>
  <si>
    <t xml:space="preserve">Diana Ave, NE of the intersection of Diana Ave and E Oak St, </t>
  </si>
  <si>
    <t>Wauchula</t>
  </si>
  <si>
    <t>Hendry</t>
  </si>
  <si>
    <t>2022-242H</t>
  </si>
  <si>
    <t>Pollywog Creek Mews</t>
  </si>
  <si>
    <t>735 Jaycee-Lions Drive</t>
  </si>
  <si>
    <t>Labelle</t>
  </si>
  <si>
    <t>Highlands</t>
  </si>
  <si>
    <t>2024-077C</t>
  </si>
  <si>
    <t>Avon Park Apartments</t>
  </si>
  <si>
    <t>610 South Florida Avenue and 911 West State Street, Avon Park</t>
  </si>
  <si>
    <t>Avon Park</t>
  </si>
  <si>
    <t>Jackson</t>
  </si>
  <si>
    <t>2022-241H</t>
  </si>
  <si>
    <t>Tranquility at Hope School Phase II</t>
  </si>
  <si>
    <t>Hope School Drive, approximately 1,800 feet southwest of the intersection of Magnolia Road and Hope School Drive</t>
  </si>
  <si>
    <t xml:space="preserve">Jackson County </t>
  </si>
  <si>
    <t>Lake</t>
  </si>
  <si>
    <t>2024-264BS</t>
  </si>
  <si>
    <t>Urick Street Apartments</t>
  </si>
  <si>
    <t>Urick St, SE of the intersection of Urick St and Atlantic Ave, Fruitland Park</t>
  </si>
  <si>
    <t xml:space="preserve">Fruitland Park </t>
  </si>
  <si>
    <t>Lee</t>
  </si>
  <si>
    <t>2024-018SN</t>
  </si>
  <si>
    <t>3611/3621 Cleveland Avenue</t>
  </si>
  <si>
    <t>Cleveland Ave, ESE of the intersection of Cleveland Ave and Golfview Ave, Fort Myers</t>
  </si>
  <si>
    <t>Fort Myers</t>
  </si>
  <si>
    <t>2023-040C</t>
  </si>
  <si>
    <t>Hermosa North Fort Myers</t>
  </si>
  <si>
    <t xml:space="preserve">16301 N Cleveland Avenue,  Lee County </t>
  </si>
  <si>
    <t>Unincorporated</t>
  </si>
  <si>
    <t>2024-032BSN</t>
  </si>
  <si>
    <t>Hermosa North Fort Myers II</t>
  </si>
  <si>
    <t>West side of N. Cleveland Avenue, approximately 1,500 feet north of the intersection of N. Cleveland Avenue and Littleton Road, Unincorporated Lee County</t>
  </si>
  <si>
    <t xml:space="preserve">Unincorporated Lee County </t>
  </si>
  <si>
    <t>2022-023C</t>
  </si>
  <si>
    <t>Hibiscus Apartments Phase Two</t>
  </si>
  <si>
    <t>1550 Ortiz Ave</t>
  </si>
  <si>
    <t>2024-225BS</t>
  </si>
  <si>
    <t>Southward Village CNI Phase 2 - site 1</t>
  </si>
  <si>
    <t>Edison Ave, SW of the intersection of Edison Ave and Wright St</t>
  </si>
  <si>
    <t>Southward Village CNI Phase 2 - site 2</t>
  </si>
  <si>
    <t xml:space="preserve"> Edison Ave, SE of the intersection of Edison Ave and Wright St</t>
  </si>
  <si>
    <t>Southward Village CNI Phase 2 - site 3</t>
  </si>
  <si>
    <t>Willard St, SE of the intersection of Willard St and Wright St</t>
  </si>
  <si>
    <t>Southward Village CNI Phase 2 - site 4</t>
  </si>
  <si>
    <t>Wright St, SW of the intersection of Wright St and Willard St;</t>
  </si>
  <si>
    <t>Southward Village CNI Phase 2 - site 5</t>
  </si>
  <si>
    <t>Wright St, SE of the intersection of Wright St and Franklin St</t>
  </si>
  <si>
    <t>Southward Village CNI Phase 2 - site 6</t>
  </si>
  <si>
    <t>Wright St, SW of the intersection of Wright St and Franklin St</t>
  </si>
  <si>
    <t>Southward Village CNI Phase 2 - site 7</t>
  </si>
  <si>
    <t>Franklin Ct, WSW of the intersection of Franklin Ct and Wright St</t>
  </si>
  <si>
    <t>Southward Village CNI Phase 2 - site 8</t>
  </si>
  <si>
    <t>Pauldo St, SW of the intersection of Pauldo St and Edison Ave</t>
  </si>
  <si>
    <t>Leon</t>
  </si>
  <si>
    <t>2022-006C</t>
  </si>
  <si>
    <t>Emery Cove</t>
  </si>
  <si>
    <t>2822 Old Saint Augustine Road</t>
  </si>
  <si>
    <t>Tallahassee</t>
  </si>
  <si>
    <t>2024-028S</t>
  </si>
  <si>
    <t>Lake Bradford Apartments</t>
  </si>
  <si>
    <t>Kissimmee St, SE of the intersection of Kissimmee St and Lake Bradford Rd, Tallahassee</t>
  </si>
  <si>
    <t xml:space="preserve">Tallahassee </t>
  </si>
  <si>
    <t>2022-190S</t>
  </si>
  <si>
    <t>Ridge Road</t>
  </si>
  <si>
    <t>Ridge Rd, WSW of the intersection of Ridge Rd and Ridge Haven Rd</t>
  </si>
  <si>
    <t>2023-044C</t>
  </si>
  <si>
    <t>The Pointe at Piney-Z</t>
  </si>
  <si>
    <t xml:space="preserve">1000 feet West of NW intersection of Conner Blvd. and Apalachee Parkway, </t>
  </si>
  <si>
    <t>Manatee</t>
  </si>
  <si>
    <t>2022-137BSN</t>
  </si>
  <si>
    <t>Astoria on 9th</t>
  </si>
  <si>
    <t>9th St W, 9th St W and 23rd Ave W</t>
  </si>
  <si>
    <t>Bradenton</t>
  </si>
  <si>
    <t>2024-253BS</t>
  </si>
  <si>
    <t>Ninth Street Apartments</t>
  </si>
  <si>
    <t>9th St E, SE of the intersection of 9th St E and 53rd Ave E, unincorporated Manatee County</t>
  </si>
  <si>
    <t>Unincorporated Manatee County</t>
  </si>
  <si>
    <t>Marion</t>
  </si>
  <si>
    <t>2022-032C</t>
  </si>
  <si>
    <t>Madison Oaks West</t>
  </si>
  <si>
    <t>On the south side of NW 35th St, approximately 1600' east of the intersection of NW 27th Ave and NW 35th St, City of Ocala</t>
  </si>
  <si>
    <t>Ocala</t>
  </si>
  <si>
    <t>Monroe</t>
  </si>
  <si>
    <t>2022-265CS</t>
  </si>
  <si>
    <t>Lofts at Bahama Village</t>
  </si>
  <si>
    <t>Fort Street, intersection of Petronia Street and Fort Street</t>
  </si>
  <si>
    <t>Key West</t>
  </si>
  <si>
    <t>W</t>
  </si>
  <si>
    <t>Okaloosa</t>
  </si>
  <si>
    <t>2023-151BSN</t>
  </si>
  <si>
    <t>Bayside Breeze</t>
  </si>
  <si>
    <t>Bass Avenue SW, approximately 275 feet southwest of the intersection of Bass Avenue SW and Comet St. SW</t>
  </si>
  <si>
    <t xml:space="preserve"> Fort Walton Beach</t>
  </si>
  <si>
    <t>2022-146BSN</t>
  </si>
  <si>
    <t>Princeton Grove</t>
  </si>
  <si>
    <t>Aplin Road, Aplin Road and Patriot Lane</t>
  </si>
  <si>
    <t>Crestview</t>
  </si>
  <si>
    <t>Okeechobee</t>
  </si>
  <si>
    <t>2023-162H</t>
  </si>
  <si>
    <t>Parc East</t>
  </si>
  <si>
    <t>US Highway 441;  West side of US Highway 441, approximately 500 feet North of NW 20 Lane, Okeechobee County</t>
  </si>
  <si>
    <t>Okeechobee County</t>
  </si>
  <si>
    <t>Osceola</t>
  </si>
  <si>
    <t>2022-186S</t>
  </si>
  <si>
    <t>Falcon Trace II</t>
  </si>
  <si>
    <t>East side of S. Poinciana Blvd, approximately 1,700 feet north of the intersection of S. Poinciana Blvd and S. Rail Ave</t>
  </si>
  <si>
    <t>Unincorporated Osceola County</t>
  </si>
  <si>
    <t>2022-060C</t>
  </si>
  <si>
    <t>Madison Grove</t>
  </si>
  <si>
    <t>On the north side of Progress Lane, approximately 500' west of the intersection of Innovation Drive and Progress Lane</t>
  </si>
  <si>
    <t>St. Cloud</t>
  </si>
  <si>
    <t>2022-104B</t>
  </si>
  <si>
    <t xml:space="preserve">Maison at Solivita Marketplace I </t>
  </si>
  <si>
    <t xml:space="preserve">Marigold Avenue and Stepping Stone Boulevard </t>
  </si>
  <si>
    <t xml:space="preserve">Poinciana </t>
  </si>
  <si>
    <t>2022-105B</t>
  </si>
  <si>
    <t xml:space="preserve">Maison at Solivita Marketplace II </t>
  </si>
  <si>
    <t>2023-042C</t>
  </si>
  <si>
    <t xml:space="preserve">Poinciana Parc </t>
  </si>
  <si>
    <t>On Old Tampa Highway approximately 275’ west of the intersection of Old Tampa Highway and Louis Drive, Unincorporated Osceola County, FL 34758,  Osceola County</t>
  </si>
  <si>
    <t>2024-093C</t>
  </si>
  <si>
    <t>Woodlock Manor</t>
  </si>
  <si>
    <t>South Orange Blossom Trail, South Orange Blossom Trail and Business Center Lane, unincorporated Osceola County</t>
  </si>
  <si>
    <t>Pasco</t>
  </si>
  <si>
    <t>2024-130C</t>
  </si>
  <si>
    <t>Bayonet Gardens</t>
  </si>
  <si>
    <t>13821 Lakeshore Blvd., Hudson, Pasco County</t>
  </si>
  <si>
    <t xml:space="preserve">Pasco County </t>
  </si>
  <si>
    <t>Polk</t>
  </si>
  <si>
    <t>2022-029C</t>
  </si>
  <si>
    <t>Florence Place</t>
  </si>
  <si>
    <t>NW Corner of 1st St. N &amp; Avenue S NW, Winter Haven</t>
  </si>
  <si>
    <t>Winter Haven</t>
  </si>
  <si>
    <t>2024-112C</t>
  </si>
  <si>
    <t>Grove Manor Phase II</t>
  </si>
  <si>
    <t>West Sessoms Avenue, northeast of the intersection of West Sessoms Avenue and Dr. Martin Luther King Jr. Boulevard, Lake Wales</t>
  </si>
  <si>
    <t xml:space="preserve">Lake Wales </t>
  </si>
  <si>
    <t>Putnam</t>
  </si>
  <si>
    <t>2023-024C</t>
  </si>
  <si>
    <t xml:space="preserve">Palatka Apartments </t>
  </si>
  <si>
    <t>507 Third Avenue</t>
  </si>
  <si>
    <t xml:space="preserve">Palatka </t>
  </si>
  <si>
    <t>Saint Johns</t>
  </si>
  <si>
    <t>2022-043C</t>
  </si>
  <si>
    <t>Villages of New Augustine - site 1</t>
  </si>
  <si>
    <t>Site #1: Chapin St., southeast corner of Chapin St. and N. Volusia St.</t>
  </si>
  <si>
    <t>unincorporated St. Johns County</t>
  </si>
  <si>
    <t>Villages of New Augustine - site 2</t>
  </si>
  <si>
    <t xml:space="preserve">
29.891864
</t>
  </si>
  <si>
    <t>Site #2: Chapin St., northeast corner of Chapin St. and N. Volusia St.</t>
  </si>
  <si>
    <t>Villages of New Augustine - site 3</t>
  </si>
  <si>
    <t>Site #3: Chapin St., approx. 209 ft. from southeast corner of Chapin St. and N. Brevard St.</t>
  </si>
  <si>
    <t>Sarasota</t>
  </si>
  <si>
    <t>2024-106C</t>
  </si>
  <si>
    <t>Ekos at Arbor Park Phase II</t>
  </si>
  <si>
    <t>South side of W Price Blvd, southeast of the intersection of W Price Blvd &amp; Citizens Pkwy, North Port, FL</t>
  </si>
  <si>
    <t xml:space="preserve">Sarasota </t>
  </si>
  <si>
    <t>2023-066C</t>
  </si>
  <si>
    <t>New Trail Plaza</t>
  </si>
  <si>
    <t>4644 N. Tamiami Trail</t>
  </si>
  <si>
    <t>Seminole</t>
  </si>
  <si>
    <t>2022-022C</t>
  </si>
  <si>
    <t>Banyan East Town Apartments</t>
  </si>
  <si>
    <t>Merritt Street, Merritt Street and Ronald Reagan Blvd</t>
  </si>
  <si>
    <t>Almonte Springs</t>
  </si>
  <si>
    <t>2024-019S</t>
  </si>
  <si>
    <t>Riverbend Landings</t>
  </si>
  <si>
    <t>3750 E. S.R. 46, Sanford, FL 32771</t>
  </si>
  <si>
    <t xml:space="preserve">Sanford </t>
  </si>
  <si>
    <t>2024-237S</t>
  </si>
  <si>
    <t>Riverbend Landings - Phase II</t>
  </si>
  <si>
    <t>East side of Beardall Avenue, 350 feet north of the intersection of Beardall Avenue and S.R. 46 (E. 25th Street), Sanford, FL</t>
  </si>
  <si>
    <t>Sumter</t>
  </si>
  <si>
    <t>2024-134C</t>
  </si>
  <si>
    <t>Lake Sumter Reserve - Phase II</t>
  </si>
  <si>
    <t>Northwest corner of the intersection of C.R. 100 and N.E. 108th Place, Unincorporated Sumter County, FL</t>
  </si>
  <si>
    <t xml:space="preserve">Unincorporated Sumter County </t>
  </si>
  <si>
    <t>Volusia</t>
  </si>
  <si>
    <t>2022-075C</t>
  </si>
  <si>
    <t>Bristol Manor</t>
  </si>
  <si>
    <t>Harley Strickland Blvd., Approximately 2,100 feet east of the intersection of Harley Strickland Blvd. and Veterans Memorial Parkway</t>
  </si>
  <si>
    <t>Orange City</t>
  </si>
  <si>
    <t xml:space="preserve">Volusia </t>
  </si>
  <si>
    <t>2023-057C</t>
  </si>
  <si>
    <t xml:space="preserve">Minnesota Ave Apartments </t>
  </si>
  <si>
    <t>W Minnesota Ave, NE of the intersection of W Minnesota Ave and Ardor Ln,  Volusia County</t>
  </si>
  <si>
    <t>unincorporated</t>
  </si>
  <si>
    <t>Walton</t>
  </si>
  <si>
    <t>2024-020BSN</t>
  </si>
  <si>
    <t>Arbours at Emerald Springs</t>
  </si>
  <si>
    <t>1000 feet North of the Intersection of South 20th Street and Wabash Avenue, DeFuniak Springs, FL 32433</t>
  </si>
  <si>
    <t xml:space="preserve">Defuniak Springs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</si>
</sst>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color rgb="FF333333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164" fontId="4" fillId="0" borderId="1" xfId="3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3" xfId="3" applyFont="1" applyBorder="1" applyAlignment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4" xfId="2" applyFont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vertical="center" wrapText="1"/>
    </xf>
    <xf numFmtId="0" fontId="4" fillId="0" borderId="1" xfId="4" applyFont="1" applyBorder="1" applyAlignment="1">
      <alignment vertical="center"/>
    </xf>
    <xf numFmtId="0" fontId="4" fillId="0" borderId="1" xfId="4" applyFont="1" applyBorder="1" applyAlignment="1">
      <alignment vertical="center" wrapText="1"/>
    </xf>
    <xf numFmtId="164" fontId="4" fillId="0" borderId="1" xfId="4" applyNumberFormat="1" applyFont="1" applyBorder="1" applyAlignment="1">
      <alignment horizontal="center" vertical="center" wrapText="1"/>
    </xf>
    <xf numFmtId="0" fontId="4" fillId="0" borderId="3" xfId="4" applyFont="1" applyBorder="1" applyAlignment="1">
      <alignment horizontal="left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 wrapText="1"/>
    </xf>
    <xf numFmtId="0" fontId="4" fillId="0" borderId="3" xfId="4" applyFont="1" applyBorder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5" applyFont="1" applyBorder="1" applyAlignment="1">
      <alignment horizontal="left" vertical="center" wrapText="1"/>
    </xf>
    <xf numFmtId="164" fontId="4" fillId="0" borderId="1" xfId="5" applyNumberFormat="1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center" wrapText="1"/>
    </xf>
    <xf numFmtId="0" fontId="4" fillId="0" borderId="1" xfId="6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4" applyFont="1" applyBorder="1" applyAlignment="1">
      <alignment horizontal="left" vertical="center" wrapText="1" readingOrder="1"/>
    </xf>
    <xf numFmtId="0" fontId="4" fillId="0" borderId="4" xfId="7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 wrapText="1"/>
    </xf>
    <xf numFmtId="164" fontId="4" fillId="2" borderId="1" xfId="3" applyNumberFormat="1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left" vertical="center" wrapText="1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8" fillId="2" borderId="4" xfId="7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horizontal="right" vertical="center" wrapText="1"/>
    </xf>
    <xf numFmtId="0" fontId="4" fillId="0" borderId="2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 wrapText="1"/>
    </xf>
    <xf numFmtId="164" fontId="4" fillId="0" borderId="2" xfId="3" applyNumberFormat="1" applyFont="1" applyBorder="1" applyAlignment="1">
      <alignment horizontal="center" vertical="center"/>
    </xf>
    <xf numFmtId="0" fontId="4" fillId="0" borderId="5" xfId="3" applyFont="1" applyBorder="1" applyAlignment="1">
      <alignment horizontal="left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 applyProtection="1">
      <alignment horizontal="left" vertical="center" wrapText="1"/>
      <protection locked="0"/>
    </xf>
    <xf numFmtId="0" fontId="4" fillId="2" borderId="1" xfId="4" applyFont="1" applyFill="1" applyBorder="1" applyAlignment="1">
      <alignment vertical="center"/>
    </xf>
    <xf numFmtId="0" fontId="4" fillId="2" borderId="1" xfId="4" applyFont="1" applyFill="1" applyBorder="1" applyAlignment="1">
      <alignment vertical="center" wrapText="1"/>
    </xf>
    <xf numFmtId="164" fontId="4" fillId="2" borderId="1" xfId="4" applyNumberFormat="1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left" vertical="center" wrapText="1"/>
    </xf>
    <xf numFmtId="0" fontId="4" fillId="2" borderId="4" xfId="4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4" xfId="7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vertical="center" wrapText="1"/>
      <protection locked="0"/>
    </xf>
    <xf numFmtId="164" fontId="4" fillId="0" borderId="1" xfId="4" applyNumberFormat="1" applyFont="1" applyBorder="1" applyAlignment="1">
      <alignment horizontal="left" vertical="center" wrapText="1"/>
    </xf>
    <xf numFmtId="0" fontId="8" fillId="0" borderId="1" xfId="4" applyFont="1" applyBorder="1" applyAlignment="1">
      <alignment vertical="center"/>
    </xf>
    <xf numFmtId="0" fontId="8" fillId="0" borderId="1" xfId="4" applyFont="1" applyBorder="1" applyAlignment="1">
      <alignment vertical="center" wrapText="1"/>
    </xf>
    <xf numFmtId="164" fontId="8" fillId="0" borderId="1" xfId="4" applyNumberFormat="1" applyFont="1" applyBorder="1" applyAlignment="1">
      <alignment horizontal="center" vertical="center"/>
    </xf>
    <xf numFmtId="0" fontId="8" fillId="0" borderId="3" xfId="4" applyFont="1" applyBorder="1" applyAlignment="1">
      <alignment vertical="center"/>
    </xf>
    <xf numFmtId="0" fontId="8" fillId="0" borderId="4" xfId="4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/>
      <protection locked="0"/>
    </xf>
  </cellXfs>
  <cellStyles count="8">
    <cellStyle name="Normal" xfId="0" builtinId="0"/>
    <cellStyle name="Normal 10" xfId="3" xr:uid="{B5163693-1781-44BB-A3FD-0FF4C201F762}"/>
    <cellStyle name="Normal 2" xfId="2" xr:uid="{63F7A17A-C5B4-4C6E-A97A-1E7D1F5EF47E}"/>
    <cellStyle name="Normal 2 2" xfId="4" xr:uid="{6BF979BF-8B82-42BE-857A-7B284EE5C626}"/>
    <cellStyle name="Normal 3 2 3" xfId="6" xr:uid="{5D99C930-10A3-4AAB-AFDE-D0BFF1585865}"/>
    <cellStyle name="Normal 3 4 3 2" xfId="5" xr:uid="{AAAFC974-B075-4BA5-B0A8-D3BB8469AEE8}"/>
    <cellStyle name="Normal 5 8" xfId="7" xr:uid="{CF289F44-2E25-4DDD-BA91-4B647BDCA886}"/>
    <cellStyle name="Normal_NOPSE - List of all funded TBMPs for Rachael" xfId="1" xr:uid="{C0AEE01E-1F26-40AB-BEA0-769FED46FC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964A7-F84B-4711-B507-EA441168142B}">
  <sheetPr>
    <pageSetUpPr fitToPage="1"/>
  </sheetPr>
  <dimension ref="A1:N72"/>
  <sheetViews>
    <sheetView tabSelected="1" zoomScale="110" zoomScaleNormal="110" zoomScaleSheetLayoutView="120" workbookViewId="0">
      <pane xSplit="3" ySplit="5" topLeftCell="D6" activePane="bottomRight" state="frozen"/>
      <selection activeCell="G48" sqref="G48"/>
      <selection pane="topRight" activeCell="G48" sqref="G48"/>
      <selection pane="bottomLeft" activeCell="G48" sqref="G48"/>
      <selection pane="bottomRight" activeCell="C6" sqref="C6"/>
    </sheetView>
  </sheetViews>
  <sheetFormatPr defaultColWidth="9.28515625" defaultRowHeight="12" x14ac:dyDescent="0.2"/>
  <cols>
    <col min="1" max="1" width="11.42578125" style="2" customWidth="1"/>
    <col min="2" max="2" width="10.5703125" style="2" bestFit="1" customWidth="1"/>
    <col min="3" max="3" width="23.7109375" style="2" bestFit="1" customWidth="1"/>
    <col min="4" max="5" width="12" style="6" customWidth="1"/>
    <col min="6" max="6" width="33.5703125" style="5" customWidth="1"/>
    <col min="7" max="7" width="13.7109375" style="2" customWidth="1"/>
    <col min="8" max="8" width="5.5703125" style="6" customWidth="1"/>
    <col min="9" max="9" width="6.7109375" style="6" customWidth="1"/>
    <col min="10" max="10" width="5.7109375" style="2" customWidth="1"/>
    <col min="11" max="11" width="5.28515625" style="2" bestFit="1" customWidth="1"/>
    <col min="12" max="241" width="9.28515625" style="2"/>
    <col min="242" max="242" width="11.42578125" style="2" customWidth="1"/>
    <col min="243" max="243" width="15" style="2" customWidth="1"/>
    <col min="244" max="244" width="19.28515625" style="2" customWidth="1"/>
    <col min="245" max="245" width="23.28515625" style="2" customWidth="1"/>
    <col min="246" max="246" width="31.42578125" style="2" customWidth="1"/>
    <col min="247" max="247" width="14" style="2" customWidth="1"/>
    <col min="248" max="248" width="5.5703125" style="2" customWidth="1"/>
    <col min="249" max="249" width="6.7109375" style="2" customWidth="1"/>
    <col min="250" max="250" width="5.42578125" style="2" customWidth="1"/>
    <col min="251" max="251" width="9.28515625" style="2" customWidth="1"/>
    <col min="252" max="497" width="9.28515625" style="2"/>
    <col min="498" max="498" width="11.42578125" style="2" customWidth="1"/>
    <col min="499" max="499" width="15" style="2" customWidth="1"/>
    <col min="500" max="500" width="19.28515625" style="2" customWidth="1"/>
    <col min="501" max="501" width="23.28515625" style="2" customWidth="1"/>
    <col min="502" max="502" width="31.42578125" style="2" customWidth="1"/>
    <col min="503" max="503" width="14" style="2" customWidth="1"/>
    <col min="504" max="504" width="5.5703125" style="2" customWidth="1"/>
    <col min="505" max="505" width="6.7109375" style="2" customWidth="1"/>
    <col min="506" max="506" width="5.42578125" style="2" customWidth="1"/>
    <col min="507" max="507" width="9.28515625" style="2" customWidth="1"/>
    <col min="508" max="753" width="9.28515625" style="2"/>
    <col min="754" max="754" width="11.42578125" style="2" customWidth="1"/>
    <col min="755" max="755" width="15" style="2" customWidth="1"/>
    <col min="756" max="756" width="19.28515625" style="2" customWidth="1"/>
    <col min="757" max="757" width="23.28515625" style="2" customWidth="1"/>
    <col min="758" max="758" width="31.42578125" style="2" customWidth="1"/>
    <col min="759" max="759" width="14" style="2" customWidth="1"/>
    <col min="760" max="760" width="5.5703125" style="2" customWidth="1"/>
    <col min="761" max="761" width="6.7109375" style="2" customWidth="1"/>
    <col min="762" max="762" width="5.42578125" style="2" customWidth="1"/>
    <col min="763" max="763" width="9.28515625" style="2" customWidth="1"/>
    <col min="764" max="1009" width="9.28515625" style="2"/>
    <col min="1010" max="1010" width="11.42578125" style="2" customWidth="1"/>
    <col min="1011" max="1011" width="15" style="2" customWidth="1"/>
    <col min="1012" max="1012" width="19.28515625" style="2" customWidth="1"/>
    <col min="1013" max="1013" width="23.28515625" style="2" customWidth="1"/>
    <col min="1014" max="1014" width="31.42578125" style="2" customWidth="1"/>
    <col min="1015" max="1015" width="14" style="2" customWidth="1"/>
    <col min="1016" max="1016" width="5.5703125" style="2" customWidth="1"/>
    <col min="1017" max="1017" width="6.7109375" style="2" customWidth="1"/>
    <col min="1018" max="1018" width="5.42578125" style="2" customWidth="1"/>
    <col min="1019" max="1019" width="9.28515625" style="2" customWidth="1"/>
    <col min="1020" max="1265" width="9.28515625" style="2"/>
    <col min="1266" max="1266" width="11.42578125" style="2" customWidth="1"/>
    <col min="1267" max="1267" width="15" style="2" customWidth="1"/>
    <col min="1268" max="1268" width="19.28515625" style="2" customWidth="1"/>
    <col min="1269" max="1269" width="23.28515625" style="2" customWidth="1"/>
    <col min="1270" max="1270" width="31.42578125" style="2" customWidth="1"/>
    <col min="1271" max="1271" width="14" style="2" customWidth="1"/>
    <col min="1272" max="1272" width="5.5703125" style="2" customWidth="1"/>
    <col min="1273" max="1273" width="6.7109375" style="2" customWidth="1"/>
    <col min="1274" max="1274" width="5.42578125" style="2" customWidth="1"/>
    <col min="1275" max="1275" width="9.28515625" style="2" customWidth="1"/>
    <col min="1276" max="1521" width="9.28515625" style="2"/>
    <col min="1522" max="1522" width="11.42578125" style="2" customWidth="1"/>
    <col min="1523" max="1523" width="15" style="2" customWidth="1"/>
    <col min="1524" max="1524" width="19.28515625" style="2" customWidth="1"/>
    <col min="1525" max="1525" width="23.28515625" style="2" customWidth="1"/>
    <col min="1526" max="1526" width="31.42578125" style="2" customWidth="1"/>
    <col min="1527" max="1527" width="14" style="2" customWidth="1"/>
    <col min="1528" max="1528" width="5.5703125" style="2" customWidth="1"/>
    <col min="1529" max="1529" width="6.7109375" style="2" customWidth="1"/>
    <col min="1530" max="1530" width="5.42578125" style="2" customWidth="1"/>
    <col min="1531" max="1531" width="9.28515625" style="2" customWidth="1"/>
    <col min="1532" max="1777" width="9.28515625" style="2"/>
    <col min="1778" max="1778" width="11.42578125" style="2" customWidth="1"/>
    <col min="1779" max="1779" width="15" style="2" customWidth="1"/>
    <col min="1780" max="1780" width="19.28515625" style="2" customWidth="1"/>
    <col min="1781" max="1781" width="23.28515625" style="2" customWidth="1"/>
    <col min="1782" max="1782" width="31.42578125" style="2" customWidth="1"/>
    <col min="1783" max="1783" width="14" style="2" customWidth="1"/>
    <col min="1784" max="1784" width="5.5703125" style="2" customWidth="1"/>
    <col min="1785" max="1785" width="6.7109375" style="2" customWidth="1"/>
    <col min="1786" max="1786" width="5.42578125" style="2" customWidth="1"/>
    <col min="1787" max="1787" width="9.28515625" style="2" customWidth="1"/>
    <col min="1788" max="2033" width="9.28515625" style="2"/>
    <col min="2034" max="2034" width="11.42578125" style="2" customWidth="1"/>
    <col min="2035" max="2035" width="15" style="2" customWidth="1"/>
    <col min="2036" max="2036" width="19.28515625" style="2" customWidth="1"/>
    <col min="2037" max="2037" width="23.28515625" style="2" customWidth="1"/>
    <col min="2038" max="2038" width="31.42578125" style="2" customWidth="1"/>
    <col min="2039" max="2039" width="14" style="2" customWidth="1"/>
    <col min="2040" max="2040" width="5.5703125" style="2" customWidth="1"/>
    <col min="2041" max="2041" width="6.7109375" style="2" customWidth="1"/>
    <col min="2042" max="2042" width="5.42578125" style="2" customWidth="1"/>
    <col min="2043" max="2043" width="9.28515625" style="2" customWidth="1"/>
    <col min="2044" max="2289" width="9.28515625" style="2"/>
    <col min="2290" max="2290" width="11.42578125" style="2" customWidth="1"/>
    <col min="2291" max="2291" width="15" style="2" customWidth="1"/>
    <col min="2292" max="2292" width="19.28515625" style="2" customWidth="1"/>
    <col min="2293" max="2293" width="23.28515625" style="2" customWidth="1"/>
    <col min="2294" max="2294" width="31.42578125" style="2" customWidth="1"/>
    <col min="2295" max="2295" width="14" style="2" customWidth="1"/>
    <col min="2296" max="2296" width="5.5703125" style="2" customWidth="1"/>
    <col min="2297" max="2297" width="6.7109375" style="2" customWidth="1"/>
    <col min="2298" max="2298" width="5.42578125" style="2" customWidth="1"/>
    <col min="2299" max="2299" width="9.28515625" style="2" customWidth="1"/>
    <col min="2300" max="2545" width="9.28515625" style="2"/>
    <col min="2546" max="2546" width="11.42578125" style="2" customWidth="1"/>
    <col min="2547" max="2547" width="15" style="2" customWidth="1"/>
    <col min="2548" max="2548" width="19.28515625" style="2" customWidth="1"/>
    <col min="2549" max="2549" width="23.28515625" style="2" customWidth="1"/>
    <col min="2550" max="2550" width="31.42578125" style="2" customWidth="1"/>
    <col min="2551" max="2551" width="14" style="2" customWidth="1"/>
    <col min="2552" max="2552" width="5.5703125" style="2" customWidth="1"/>
    <col min="2553" max="2553" width="6.7109375" style="2" customWidth="1"/>
    <col min="2554" max="2554" width="5.42578125" style="2" customWidth="1"/>
    <col min="2555" max="2555" width="9.28515625" style="2" customWidth="1"/>
    <col min="2556" max="2801" width="9.28515625" style="2"/>
    <col min="2802" max="2802" width="11.42578125" style="2" customWidth="1"/>
    <col min="2803" max="2803" width="15" style="2" customWidth="1"/>
    <col min="2804" max="2804" width="19.28515625" style="2" customWidth="1"/>
    <col min="2805" max="2805" width="23.28515625" style="2" customWidth="1"/>
    <col min="2806" max="2806" width="31.42578125" style="2" customWidth="1"/>
    <col min="2807" max="2807" width="14" style="2" customWidth="1"/>
    <col min="2808" max="2808" width="5.5703125" style="2" customWidth="1"/>
    <col min="2809" max="2809" width="6.7109375" style="2" customWidth="1"/>
    <col min="2810" max="2810" width="5.42578125" style="2" customWidth="1"/>
    <col min="2811" max="2811" width="9.28515625" style="2" customWidth="1"/>
    <col min="2812" max="3057" width="9.28515625" style="2"/>
    <col min="3058" max="3058" width="11.42578125" style="2" customWidth="1"/>
    <col min="3059" max="3059" width="15" style="2" customWidth="1"/>
    <col min="3060" max="3060" width="19.28515625" style="2" customWidth="1"/>
    <col min="3061" max="3061" width="23.28515625" style="2" customWidth="1"/>
    <col min="3062" max="3062" width="31.42578125" style="2" customWidth="1"/>
    <col min="3063" max="3063" width="14" style="2" customWidth="1"/>
    <col min="3064" max="3064" width="5.5703125" style="2" customWidth="1"/>
    <col min="3065" max="3065" width="6.7109375" style="2" customWidth="1"/>
    <col min="3066" max="3066" width="5.42578125" style="2" customWidth="1"/>
    <col min="3067" max="3067" width="9.28515625" style="2" customWidth="1"/>
    <col min="3068" max="3313" width="9.28515625" style="2"/>
    <col min="3314" max="3314" width="11.42578125" style="2" customWidth="1"/>
    <col min="3315" max="3315" width="15" style="2" customWidth="1"/>
    <col min="3316" max="3316" width="19.28515625" style="2" customWidth="1"/>
    <col min="3317" max="3317" width="23.28515625" style="2" customWidth="1"/>
    <col min="3318" max="3318" width="31.42578125" style="2" customWidth="1"/>
    <col min="3319" max="3319" width="14" style="2" customWidth="1"/>
    <col min="3320" max="3320" width="5.5703125" style="2" customWidth="1"/>
    <col min="3321" max="3321" width="6.7109375" style="2" customWidth="1"/>
    <col min="3322" max="3322" width="5.42578125" style="2" customWidth="1"/>
    <col min="3323" max="3323" width="9.28515625" style="2" customWidth="1"/>
    <col min="3324" max="3569" width="9.28515625" style="2"/>
    <col min="3570" max="3570" width="11.42578125" style="2" customWidth="1"/>
    <col min="3571" max="3571" width="15" style="2" customWidth="1"/>
    <col min="3572" max="3572" width="19.28515625" style="2" customWidth="1"/>
    <col min="3573" max="3573" width="23.28515625" style="2" customWidth="1"/>
    <col min="3574" max="3574" width="31.42578125" style="2" customWidth="1"/>
    <col min="3575" max="3575" width="14" style="2" customWidth="1"/>
    <col min="3576" max="3576" width="5.5703125" style="2" customWidth="1"/>
    <col min="3577" max="3577" width="6.7109375" style="2" customWidth="1"/>
    <col min="3578" max="3578" width="5.42578125" style="2" customWidth="1"/>
    <col min="3579" max="3579" width="9.28515625" style="2" customWidth="1"/>
    <col min="3580" max="3825" width="9.28515625" style="2"/>
    <col min="3826" max="3826" width="11.42578125" style="2" customWidth="1"/>
    <col min="3827" max="3827" width="15" style="2" customWidth="1"/>
    <col min="3828" max="3828" width="19.28515625" style="2" customWidth="1"/>
    <col min="3829" max="3829" width="23.28515625" style="2" customWidth="1"/>
    <col min="3830" max="3830" width="31.42578125" style="2" customWidth="1"/>
    <col min="3831" max="3831" width="14" style="2" customWidth="1"/>
    <col min="3832" max="3832" width="5.5703125" style="2" customWidth="1"/>
    <col min="3833" max="3833" width="6.7109375" style="2" customWidth="1"/>
    <col min="3834" max="3834" width="5.42578125" style="2" customWidth="1"/>
    <col min="3835" max="3835" width="9.28515625" style="2" customWidth="1"/>
    <col min="3836" max="4081" width="9.28515625" style="2"/>
    <col min="4082" max="4082" width="11.42578125" style="2" customWidth="1"/>
    <col min="4083" max="4083" width="15" style="2" customWidth="1"/>
    <col min="4084" max="4084" width="19.28515625" style="2" customWidth="1"/>
    <col min="4085" max="4085" width="23.28515625" style="2" customWidth="1"/>
    <col min="4086" max="4086" width="31.42578125" style="2" customWidth="1"/>
    <col min="4087" max="4087" width="14" style="2" customWidth="1"/>
    <col min="4088" max="4088" width="5.5703125" style="2" customWidth="1"/>
    <col min="4089" max="4089" width="6.7109375" style="2" customWidth="1"/>
    <col min="4090" max="4090" width="5.42578125" style="2" customWidth="1"/>
    <col min="4091" max="4091" width="9.28515625" style="2" customWidth="1"/>
    <col min="4092" max="4337" width="9.28515625" style="2"/>
    <col min="4338" max="4338" width="11.42578125" style="2" customWidth="1"/>
    <col min="4339" max="4339" width="15" style="2" customWidth="1"/>
    <col min="4340" max="4340" width="19.28515625" style="2" customWidth="1"/>
    <col min="4341" max="4341" width="23.28515625" style="2" customWidth="1"/>
    <col min="4342" max="4342" width="31.42578125" style="2" customWidth="1"/>
    <col min="4343" max="4343" width="14" style="2" customWidth="1"/>
    <col min="4344" max="4344" width="5.5703125" style="2" customWidth="1"/>
    <col min="4345" max="4345" width="6.7109375" style="2" customWidth="1"/>
    <col min="4346" max="4346" width="5.42578125" style="2" customWidth="1"/>
    <col min="4347" max="4347" width="9.28515625" style="2" customWidth="1"/>
    <col min="4348" max="4593" width="9.28515625" style="2"/>
    <col min="4594" max="4594" width="11.42578125" style="2" customWidth="1"/>
    <col min="4595" max="4595" width="15" style="2" customWidth="1"/>
    <col min="4596" max="4596" width="19.28515625" style="2" customWidth="1"/>
    <col min="4597" max="4597" width="23.28515625" style="2" customWidth="1"/>
    <col min="4598" max="4598" width="31.42578125" style="2" customWidth="1"/>
    <col min="4599" max="4599" width="14" style="2" customWidth="1"/>
    <col min="4600" max="4600" width="5.5703125" style="2" customWidth="1"/>
    <col min="4601" max="4601" width="6.7109375" style="2" customWidth="1"/>
    <col min="4602" max="4602" width="5.42578125" style="2" customWidth="1"/>
    <col min="4603" max="4603" width="9.28515625" style="2" customWidth="1"/>
    <col min="4604" max="4849" width="9.28515625" style="2"/>
    <col min="4850" max="4850" width="11.42578125" style="2" customWidth="1"/>
    <col min="4851" max="4851" width="15" style="2" customWidth="1"/>
    <col min="4852" max="4852" width="19.28515625" style="2" customWidth="1"/>
    <col min="4853" max="4853" width="23.28515625" style="2" customWidth="1"/>
    <col min="4854" max="4854" width="31.42578125" style="2" customWidth="1"/>
    <col min="4855" max="4855" width="14" style="2" customWidth="1"/>
    <col min="4856" max="4856" width="5.5703125" style="2" customWidth="1"/>
    <col min="4857" max="4857" width="6.7109375" style="2" customWidth="1"/>
    <col min="4858" max="4858" width="5.42578125" style="2" customWidth="1"/>
    <col min="4859" max="4859" width="9.28515625" style="2" customWidth="1"/>
    <col min="4860" max="5105" width="9.28515625" style="2"/>
    <col min="5106" max="5106" width="11.42578125" style="2" customWidth="1"/>
    <col min="5107" max="5107" width="15" style="2" customWidth="1"/>
    <col min="5108" max="5108" width="19.28515625" style="2" customWidth="1"/>
    <col min="5109" max="5109" width="23.28515625" style="2" customWidth="1"/>
    <col min="5110" max="5110" width="31.42578125" style="2" customWidth="1"/>
    <col min="5111" max="5111" width="14" style="2" customWidth="1"/>
    <col min="5112" max="5112" width="5.5703125" style="2" customWidth="1"/>
    <col min="5113" max="5113" width="6.7109375" style="2" customWidth="1"/>
    <col min="5114" max="5114" width="5.42578125" style="2" customWidth="1"/>
    <col min="5115" max="5115" width="9.28515625" style="2" customWidth="1"/>
    <col min="5116" max="5361" width="9.28515625" style="2"/>
    <col min="5362" max="5362" width="11.42578125" style="2" customWidth="1"/>
    <col min="5363" max="5363" width="15" style="2" customWidth="1"/>
    <col min="5364" max="5364" width="19.28515625" style="2" customWidth="1"/>
    <col min="5365" max="5365" width="23.28515625" style="2" customWidth="1"/>
    <col min="5366" max="5366" width="31.42578125" style="2" customWidth="1"/>
    <col min="5367" max="5367" width="14" style="2" customWidth="1"/>
    <col min="5368" max="5368" width="5.5703125" style="2" customWidth="1"/>
    <col min="5369" max="5369" width="6.7109375" style="2" customWidth="1"/>
    <col min="5370" max="5370" width="5.42578125" style="2" customWidth="1"/>
    <col min="5371" max="5371" width="9.28515625" style="2" customWidth="1"/>
    <col min="5372" max="5617" width="9.28515625" style="2"/>
    <col min="5618" max="5618" width="11.42578125" style="2" customWidth="1"/>
    <col min="5619" max="5619" width="15" style="2" customWidth="1"/>
    <col min="5620" max="5620" width="19.28515625" style="2" customWidth="1"/>
    <col min="5621" max="5621" width="23.28515625" style="2" customWidth="1"/>
    <col min="5622" max="5622" width="31.42578125" style="2" customWidth="1"/>
    <col min="5623" max="5623" width="14" style="2" customWidth="1"/>
    <col min="5624" max="5624" width="5.5703125" style="2" customWidth="1"/>
    <col min="5625" max="5625" width="6.7109375" style="2" customWidth="1"/>
    <col min="5626" max="5626" width="5.42578125" style="2" customWidth="1"/>
    <col min="5627" max="5627" width="9.28515625" style="2" customWidth="1"/>
    <col min="5628" max="5873" width="9.28515625" style="2"/>
    <col min="5874" max="5874" width="11.42578125" style="2" customWidth="1"/>
    <col min="5875" max="5875" width="15" style="2" customWidth="1"/>
    <col min="5876" max="5876" width="19.28515625" style="2" customWidth="1"/>
    <col min="5877" max="5877" width="23.28515625" style="2" customWidth="1"/>
    <col min="5878" max="5878" width="31.42578125" style="2" customWidth="1"/>
    <col min="5879" max="5879" width="14" style="2" customWidth="1"/>
    <col min="5880" max="5880" width="5.5703125" style="2" customWidth="1"/>
    <col min="5881" max="5881" width="6.7109375" style="2" customWidth="1"/>
    <col min="5882" max="5882" width="5.42578125" style="2" customWidth="1"/>
    <col min="5883" max="5883" width="9.28515625" style="2" customWidth="1"/>
    <col min="5884" max="6129" width="9.28515625" style="2"/>
    <col min="6130" max="6130" width="11.42578125" style="2" customWidth="1"/>
    <col min="6131" max="6131" width="15" style="2" customWidth="1"/>
    <col min="6132" max="6132" width="19.28515625" style="2" customWidth="1"/>
    <col min="6133" max="6133" width="23.28515625" style="2" customWidth="1"/>
    <col min="6134" max="6134" width="31.42578125" style="2" customWidth="1"/>
    <col min="6135" max="6135" width="14" style="2" customWidth="1"/>
    <col min="6136" max="6136" width="5.5703125" style="2" customWidth="1"/>
    <col min="6137" max="6137" width="6.7109375" style="2" customWidth="1"/>
    <col min="6138" max="6138" width="5.42578125" style="2" customWidth="1"/>
    <col min="6139" max="6139" width="9.28515625" style="2" customWidth="1"/>
    <col min="6140" max="6385" width="9.28515625" style="2"/>
    <col min="6386" max="6386" width="11.42578125" style="2" customWidth="1"/>
    <col min="6387" max="6387" width="15" style="2" customWidth="1"/>
    <col min="6388" max="6388" width="19.28515625" style="2" customWidth="1"/>
    <col min="6389" max="6389" width="23.28515625" style="2" customWidth="1"/>
    <col min="6390" max="6390" width="31.42578125" style="2" customWidth="1"/>
    <col min="6391" max="6391" width="14" style="2" customWidth="1"/>
    <col min="6392" max="6392" width="5.5703125" style="2" customWidth="1"/>
    <col min="6393" max="6393" width="6.7109375" style="2" customWidth="1"/>
    <col min="6394" max="6394" width="5.42578125" style="2" customWidth="1"/>
    <col min="6395" max="6395" width="9.28515625" style="2" customWidth="1"/>
    <col min="6396" max="6641" width="9.28515625" style="2"/>
    <col min="6642" max="6642" width="11.42578125" style="2" customWidth="1"/>
    <col min="6643" max="6643" width="15" style="2" customWidth="1"/>
    <col min="6644" max="6644" width="19.28515625" style="2" customWidth="1"/>
    <col min="6645" max="6645" width="23.28515625" style="2" customWidth="1"/>
    <col min="6646" max="6646" width="31.42578125" style="2" customWidth="1"/>
    <col min="6647" max="6647" width="14" style="2" customWidth="1"/>
    <col min="6648" max="6648" width="5.5703125" style="2" customWidth="1"/>
    <col min="6649" max="6649" width="6.7109375" style="2" customWidth="1"/>
    <col min="6650" max="6650" width="5.42578125" style="2" customWidth="1"/>
    <col min="6651" max="6651" width="9.28515625" style="2" customWidth="1"/>
    <col min="6652" max="6897" width="9.28515625" style="2"/>
    <col min="6898" max="6898" width="11.42578125" style="2" customWidth="1"/>
    <col min="6899" max="6899" width="15" style="2" customWidth="1"/>
    <col min="6900" max="6900" width="19.28515625" style="2" customWidth="1"/>
    <col min="6901" max="6901" width="23.28515625" style="2" customWidth="1"/>
    <col min="6902" max="6902" width="31.42578125" style="2" customWidth="1"/>
    <col min="6903" max="6903" width="14" style="2" customWidth="1"/>
    <col min="6904" max="6904" width="5.5703125" style="2" customWidth="1"/>
    <col min="6905" max="6905" width="6.7109375" style="2" customWidth="1"/>
    <col min="6906" max="6906" width="5.42578125" style="2" customWidth="1"/>
    <col min="6907" max="6907" width="9.28515625" style="2" customWidth="1"/>
    <col min="6908" max="7153" width="9.28515625" style="2"/>
    <col min="7154" max="7154" width="11.42578125" style="2" customWidth="1"/>
    <col min="7155" max="7155" width="15" style="2" customWidth="1"/>
    <col min="7156" max="7156" width="19.28515625" style="2" customWidth="1"/>
    <col min="7157" max="7157" width="23.28515625" style="2" customWidth="1"/>
    <col min="7158" max="7158" width="31.42578125" style="2" customWidth="1"/>
    <col min="7159" max="7159" width="14" style="2" customWidth="1"/>
    <col min="7160" max="7160" width="5.5703125" style="2" customWidth="1"/>
    <col min="7161" max="7161" width="6.7109375" style="2" customWidth="1"/>
    <col min="7162" max="7162" width="5.42578125" style="2" customWidth="1"/>
    <col min="7163" max="7163" width="9.28515625" style="2" customWidth="1"/>
    <col min="7164" max="7409" width="9.28515625" style="2"/>
    <col min="7410" max="7410" width="11.42578125" style="2" customWidth="1"/>
    <col min="7411" max="7411" width="15" style="2" customWidth="1"/>
    <col min="7412" max="7412" width="19.28515625" style="2" customWidth="1"/>
    <col min="7413" max="7413" width="23.28515625" style="2" customWidth="1"/>
    <col min="7414" max="7414" width="31.42578125" style="2" customWidth="1"/>
    <col min="7415" max="7415" width="14" style="2" customWidth="1"/>
    <col min="7416" max="7416" width="5.5703125" style="2" customWidth="1"/>
    <col min="7417" max="7417" width="6.7109375" style="2" customWidth="1"/>
    <col min="7418" max="7418" width="5.42578125" style="2" customWidth="1"/>
    <col min="7419" max="7419" width="9.28515625" style="2" customWidth="1"/>
    <col min="7420" max="7665" width="9.28515625" style="2"/>
    <col min="7666" max="7666" width="11.42578125" style="2" customWidth="1"/>
    <col min="7667" max="7667" width="15" style="2" customWidth="1"/>
    <col min="7668" max="7668" width="19.28515625" style="2" customWidth="1"/>
    <col min="7669" max="7669" width="23.28515625" style="2" customWidth="1"/>
    <col min="7670" max="7670" width="31.42578125" style="2" customWidth="1"/>
    <col min="7671" max="7671" width="14" style="2" customWidth="1"/>
    <col min="7672" max="7672" width="5.5703125" style="2" customWidth="1"/>
    <col min="7673" max="7673" width="6.7109375" style="2" customWidth="1"/>
    <col min="7674" max="7674" width="5.42578125" style="2" customWidth="1"/>
    <col min="7675" max="7675" width="9.28515625" style="2" customWidth="1"/>
    <col min="7676" max="7921" width="9.28515625" style="2"/>
    <col min="7922" max="7922" width="11.42578125" style="2" customWidth="1"/>
    <col min="7923" max="7923" width="15" style="2" customWidth="1"/>
    <col min="7924" max="7924" width="19.28515625" style="2" customWidth="1"/>
    <col min="7925" max="7925" width="23.28515625" style="2" customWidth="1"/>
    <col min="7926" max="7926" width="31.42578125" style="2" customWidth="1"/>
    <col min="7927" max="7927" width="14" style="2" customWidth="1"/>
    <col min="7928" max="7928" width="5.5703125" style="2" customWidth="1"/>
    <col min="7929" max="7929" width="6.7109375" style="2" customWidth="1"/>
    <col min="7930" max="7930" width="5.42578125" style="2" customWidth="1"/>
    <col min="7931" max="7931" width="9.28515625" style="2" customWidth="1"/>
    <col min="7932" max="8177" width="9.28515625" style="2"/>
    <col min="8178" max="8178" width="11.42578125" style="2" customWidth="1"/>
    <col min="8179" max="8179" width="15" style="2" customWidth="1"/>
    <col min="8180" max="8180" width="19.28515625" style="2" customWidth="1"/>
    <col min="8181" max="8181" width="23.28515625" style="2" customWidth="1"/>
    <col min="8182" max="8182" width="31.42578125" style="2" customWidth="1"/>
    <col min="8183" max="8183" width="14" style="2" customWidth="1"/>
    <col min="8184" max="8184" width="5.5703125" style="2" customWidth="1"/>
    <col min="8185" max="8185" width="6.7109375" style="2" customWidth="1"/>
    <col min="8186" max="8186" width="5.42578125" style="2" customWidth="1"/>
    <col min="8187" max="8187" width="9.28515625" style="2" customWidth="1"/>
    <col min="8188" max="8433" width="9.28515625" style="2"/>
    <col min="8434" max="8434" width="11.42578125" style="2" customWidth="1"/>
    <col min="8435" max="8435" width="15" style="2" customWidth="1"/>
    <col min="8436" max="8436" width="19.28515625" style="2" customWidth="1"/>
    <col min="8437" max="8437" width="23.28515625" style="2" customWidth="1"/>
    <col min="8438" max="8438" width="31.42578125" style="2" customWidth="1"/>
    <col min="8439" max="8439" width="14" style="2" customWidth="1"/>
    <col min="8440" max="8440" width="5.5703125" style="2" customWidth="1"/>
    <col min="8441" max="8441" width="6.7109375" style="2" customWidth="1"/>
    <col min="8442" max="8442" width="5.42578125" style="2" customWidth="1"/>
    <col min="8443" max="8443" width="9.28515625" style="2" customWidth="1"/>
    <col min="8444" max="8689" width="9.28515625" style="2"/>
    <col min="8690" max="8690" width="11.42578125" style="2" customWidth="1"/>
    <col min="8691" max="8691" width="15" style="2" customWidth="1"/>
    <col min="8692" max="8692" width="19.28515625" style="2" customWidth="1"/>
    <col min="8693" max="8693" width="23.28515625" style="2" customWidth="1"/>
    <col min="8694" max="8694" width="31.42578125" style="2" customWidth="1"/>
    <col min="8695" max="8695" width="14" style="2" customWidth="1"/>
    <col min="8696" max="8696" width="5.5703125" style="2" customWidth="1"/>
    <col min="8697" max="8697" width="6.7109375" style="2" customWidth="1"/>
    <col min="8698" max="8698" width="5.42578125" style="2" customWidth="1"/>
    <col min="8699" max="8699" width="9.28515625" style="2" customWidth="1"/>
    <col min="8700" max="8945" width="9.28515625" style="2"/>
    <col min="8946" max="8946" width="11.42578125" style="2" customWidth="1"/>
    <col min="8947" max="8947" width="15" style="2" customWidth="1"/>
    <col min="8948" max="8948" width="19.28515625" style="2" customWidth="1"/>
    <col min="8949" max="8949" width="23.28515625" style="2" customWidth="1"/>
    <col min="8950" max="8950" width="31.42578125" style="2" customWidth="1"/>
    <col min="8951" max="8951" width="14" style="2" customWidth="1"/>
    <col min="8952" max="8952" width="5.5703125" style="2" customWidth="1"/>
    <col min="8953" max="8953" width="6.7109375" style="2" customWidth="1"/>
    <col min="8954" max="8954" width="5.42578125" style="2" customWidth="1"/>
    <col min="8955" max="8955" width="9.28515625" style="2" customWidth="1"/>
    <col min="8956" max="9201" width="9.28515625" style="2"/>
    <col min="9202" max="9202" width="11.42578125" style="2" customWidth="1"/>
    <col min="9203" max="9203" width="15" style="2" customWidth="1"/>
    <col min="9204" max="9204" width="19.28515625" style="2" customWidth="1"/>
    <col min="9205" max="9205" width="23.28515625" style="2" customWidth="1"/>
    <col min="9206" max="9206" width="31.42578125" style="2" customWidth="1"/>
    <col min="9207" max="9207" width="14" style="2" customWidth="1"/>
    <col min="9208" max="9208" width="5.5703125" style="2" customWidth="1"/>
    <col min="9209" max="9209" width="6.7109375" style="2" customWidth="1"/>
    <col min="9210" max="9210" width="5.42578125" style="2" customWidth="1"/>
    <col min="9211" max="9211" width="9.28515625" style="2" customWidth="1"/>
    <col min="9212" max="9457" width="9.28515625" style="2"/>
    <col min="9458" max="9458" width="11.42578125" style="2" customWidth="1"/>
    <col min="9459" max="9459" width="15" style="2" customWidth="1"/>
    <col min="9460" max="9460" width="19.28515625" style="2" customWidth="1"/>
    <col min="9461" max="9461" width="23.28515625" style="2" customWidth="1"/>
    <col min="9462" max="9462" width="31.42578125" style="2" customWidth="1"/>
    <col min="9463" max="9463" width="14" style="2" customWidth="1"/>
    <col min="9464" max="9464" width="5.5703125" style="2" customWidth="1"/>
    <col min="9465" max="9465" width="6.7109375" style="2" customWidth="1"/>
    <col min="9466" max="9466" width="5.42578125" style="2" customWidth="1"/>
    <col min="9467" max="9467" width="9.28515625" style="2" customWidth="1"/>
    <col min="9468" max="9713" width="9.28515625" style="2"/>
    <col min="9714" max="9714" width="11.42578125" style="2" customWidth="1"/>
    <col min="9715" max="9715" width="15" style="2" customWidth="1"/>
    <col min="9716" max="9716" width="19.28515625" style="2" customWidth="1"/>
    <col min="9717" max="9717" width="23.28515625" style="2" customWidth="1"/>
    <col min="9718" max="9718" width="31.42578125" style="2" customWidth="1"/>
    <col min="9719" max="9719" width="14" style="2" customWidth="1"/>
    <col min="9720" max="9720" width="5.5703125" style="2" customWidth="1"/>
    <col min="9721" max="9721" width="6.7109375" style="2" customWidth="1"/>
    <col min="9722" max="9722" width="5.42578125" style="2" customWidth="1"/>
    <col min="9723" max="9723" width="9.28515625" style="2" customWidth="1"/>
    <col min="9724" max="9969" width="9.28515625" style="2"/>
    <col min="9970" max="9970" width="11.42578125" style="2" customWidth="1"/>
    <col min="9971" max="9971" width="15" style="2" customWidth="1"/>
    <col min="9972" max="9972" width="19.28515625" style="2" customWidth="1"/>
    <col min="9973" max="9973" width="23.28515625" style="2" customWidth="1"/>
    <col min="9974" max="9974" width="31.42578125" style="2" customWidth="1"/>
    <col min="9975" max="9975" width="14" style="2" customWidth="1"/>
    <col min="9976" max="9976" width="5.5703125" style="2" customWidth="1"/>
    <col min="9977" max="9977" width="6.7109375" style="2" customWidth="1"/>
    <col min="9978" max="9978" width="5.42578125" style="2" customWidth="1"/>
    <col min="9979" max="9979" width="9.28515625" style="2" customWidth="1"/>
    <col min="9980" max="10225" width="9.28515625" style="2"/>
    <col min="10226" max="10226" width="11.42578125" style="2" customWidth="1"/>
    <col min="10227" max="10227" width="15" style="2" customWidth="1"/>
    <col min="10228" max="10228" width="19.28515625" style="2" customWidth="1"/>
    <col min="10229" max="10229" width="23.28515625" style="2" customWidth="1"/>
    <col min="10230" max="10230" width="31.42578125" style="2" customWidth="1"/>
    <col min="10231" max="10231" width="14" style="2" customWidth="1"/>
    <col min="10232" max="10232" width="5.5703125" style="2" customWidth="1"/>
    <col min="10233" max="10233" width="6.7109375" style="2" customWidth="1"/>
    <col min="10234" max="10234" width="5.42578125" style="2" customWidth="1"/>
    <col min="10235" max="10235" width="9.28515625" style="2" customWidth="1"/>
    <col min="10236" max="10481" width="9.28515625" style="2"/>
    <col min="10482" max="10482" width="11.42578125" style="2" customWidth="1"/>
    <col min="10483" max="10483" width="15" style="2" customWidth="1"/>
    <col min="10484" max="10484" width="19.28515625" style="2" customWidth="1"/>
    <col min="10485" max="10485" width="23.28515625" style="2" customWidth="1"/>
    <col min="10486" max="10486" width="31.42578125" style="2" customWidth="1"/>
    <col min="10487" max="10487" width="14" style="2" customWidth="1"/>
    <col min="10488" max="10488" width="5.5703125" style="2" customWidth="1"/>
    <col min="10489" max="10489" width="6.7109375" style="2" customWidth="1"/>
    <col min="10490" max="10490" width="5.42578125" style="2" customWidth="1"/>
    <col min="10491" max="10491" width="9.28515625" style="2" customWidth="1"/>
    <col min="10492" max="10737" width="9.28515625" style="2"/>
    <col min="10738" max="10738" width="11.42578125" style="2" customWidth="1"/>
    <col min="10739" max="10739" width="15" style="2" customWidth="1"/>
    <col min="10740" max="10740" width="19.28515625" style="2" customWidth="1"/>
    <col min="10741" max="10741" width="23.28515625" style="2" customWidth="1"/>
    <col min="10742" max="10742" width="31.42578125" style="2" customWidth="1"/>
    <col min="10743" max="10743" width="14" style="2" customWidth="1"/>
    <col min="10744" max="10744" width="5.5703125" style="2" customWidth="1"/>
    <col min="10745" max="10745" width="6.7109375" style="2" customWidth="1"/>
    <col min="10746" max="10746" width="5.42578125" style="2" customWidth="1"/>
    <col min="10747" max="10747" width="9.28515625" style="2" customWidth="1"/>
    <col min="10748" max="10993" width="9.28515625" style="2"/>
    <col min="10994" max="10994" width="11.42578125" style="2" customWidth="1"/>
    <col min="10995" max="10995" width="15" style="2" customWidth="1"/>
    <col min="10996" max="10996" width="19.28515625" style="2" customWidth="1"/>
    <col min="10997" max="10997" width="23.28515625" style="2" customWidth="1"/>
    <col min="10998" max="10998" width="31.42578125" style="2" customWidth="1"/>
    <col min="10999" max="10999" width="14" style="2" customWidth="1"/>
    <col min="11000" max="11000" width="5.5703125" style="2" customWidth="1"/>
    <col min="11001" max="11001" width="6.7109375" style="2" customWidth="1"/>
    <col min="11002" max="11002" width="5.42578125" style="2" customWidth="1"/>
    <col min="11003" max="11003" width="9.28515625" style="2" customWidth="1"/>
    <col min="11004" max="11249" width="9.28515625" style="2"/>
    <col min="11250" max="11250" width="11.42578125" style="2" customWidth="1"/>
    <col min="11251" max="11251" width="15" style="2" customWidth="1"/>
    <col min="11252" max="11252" width="19.28515625" style="2" customWidth="1"/>
    <col min="11253" max="11253" width="23.28515625" style="2" customWidth="1"/>
    <col min="11254" max="11254" width="31.42578125" style="2" customWidth="1"/>
    <col min="11255" max="11255" width="14" style="2" customWidth="1"/>
    <col min="11256" max="11256" width="5.5703125" style="2" customWidth="1"/>
    <col min="11257" max="11257" width="6.7109375" style="2" customWidth="1"/>
    <col min="11258" max="11258" width="5.42578125" style="2" customWidth="1"/>
    <col min="11259" max="11259" width="9.28515625" style="2" customWidth="1"/>
    <col min="11260" max="11505" width="9.28515625" style="2"/>
    <col min="11506" max="11506" width="11.42578125" style="2" customWidth="1"/>
    <col min="11507" max="11507" width="15" style="2" customWidth="1"/>
    <col min="11508" max="11508" width="19.28515625" style="2" customWidth="1"/>
    <col min="11509" max="11509" width="23.28515625" style="2" customWidth="1"/>
    <col min="11510" max="11510" width="31.42578125" style="2" customWidth="1"/>
    <col min="11511" max="11511" width="14" style="2" customWidth="1"/>
    <col min="11512" max="11512" width="5.5703125" style="2" customWidth="1"/>
    <col min="11513" max="11513" width="6.7109375" style="2" customWidth="1"/>
    <col min="11514" max="11514" width="5.42578125" style="2" customWidth="1"/>
    <col min="11515" max="11515" width="9.28515625" style="2" customWidth="1"/>
    <col min="11516" max="11761" width="9.28515625" style="2"/>
    <col min="11762" max="11762" width="11.42578125" style="2" customWidth="1"/>
    <col min="11763" max="11763" width="15" style="2" customWidth="1"/>
    <col min="11764" max="11764" width="19.28515625" style="2" customWidth="1"/>
    <col min="11765" max="11765" width="23.28515625" style="2" customWidth="1"/>
    <col min="11766" max="11766" width="31.42578125" style="2" customWidth="1"/>
    <col min="11767" max="11767" width="14" style="2" customWidth="1"/>
    <col min="11768" max="11768" width="5.5703125" style="2" customWidth="1"/>
    <col min="11769" max="11769" width="6.7109375" style="2" customWidth="1"/>
    <col min="11770" max="11770" width="5.42578125" style="2" customWidth="1"/>
    <col min="11771" max="11771" width="9.28515625" style="2" customWidth="1"/>
    <col min="11772" max="12017" width="9.28515625" style="2"/>
    <col min="12018" max="12018" width="11.42578125" style="2" customWidth="1"/>
    <col min="12019" max="12019" width="15" style="2" customWidth="1"/>
    <col min="12020" max="12020" width="19.28515625" style="2" customWidth="1"/>
    <col min="12021" max="12021" width="23.28515625" style="2" customWidth="1"/>
    <col min="12022" max="12022" width="31.42578125" style="2" customWidth="1"/>
    <col min="12023" max="12023" width="14" style="2" customWidth="1"/>
    <col min="12024" max="12024" width="5.5703125" style="2" customWidth="1"/>
    <col min="12025" max="12025" width="6.7109375" style="2" customWidth="1"/>
    <col min="12026" max="12026" width="5.42578125" style="2" customWidth="1"/>
    <col min="12027" max="12027" width="9.28515625" style="2" customWidth="1"/>
    <col min="12028" max="12273" width="9.28515625" style="2"/>
    <col min="12274" max="12274" width="11.42578125" style="2" customWidth="1"/>
    <col min="12275" max="12275" width="15" style="2" customWidth="1"/>
    <col min="12276" max="12276" width="19.28515625" style="2" customWidth="1"/>
    <col min="12277" max="12277" width="23.28515625" style="2" customWidth="1"/>
    <col min="12278" max="12278" width="31.42578125" style="2" customWidth="1"/>
    <col min="12279" max="12279" width="14" style="2" customWidth="1"/>
    <col min="12280" max="12280" width="5.5703125" style="2" customWidth="1"/>
    <col min="12281" max="12281" width="6.7109375" style="2" customWidth="1"/>
    <col min="12282" max="12282" width="5.42578125" style="2" customWidth="1"/>
    <col min="12283" max="12283" width="9.28515625" style="2" customWidth="1"/>
    <col min="12284" max="12529" width="9.28515625" style="2"/>
    <col min="12530" max="12530" width="11.42578125" style="2" customWidth="1"/>
    <col min="12531" max="12531" width="15" style="2" customWidth="1"/>
    <col min="12532" max="12532" width="19.28515625" style="2" customWidth="1"/>
    <col min="12533" max="12533" width="23.28515625" style="2" customWidth="1"/>
    <col min="12534" max="12534" width="31.42578125" style="2" customWidth="1"/>
    <col min="12535" max="12535" width="14" style="2" customWidth="1"/>
    <col min="12536" max="12536" width="5.5703125" style="2" customWidth="1"/>
    <col min="12537" max="12537" width="6.7109375" style="2" customWidth="1"/>
    <col min="12538" max="12538" width="5.42578125" style="2" customWidth="1"/>
    <col min="12539" max="12539" width="9.28515625" style="2" customWidth="1"/>
    <col min="12540" max="12785" width="9.28515625" style="2"/>
    <col min="12786" max="12786" width="11.42578125" style="2" customWidth="1"/>
    <col min="12787" max="12787" width="15" style="2" customWidth="1"/>
    <col min="12788" max="12788" width="19.28515625" style="2" customWidth="1"/>
    <col min="12789" max="12789" width="23.28515625" style="2" customWidth="1"/>
    <col min="12790" max="12790" width="31.42578125" style="2" customWidth="1"/>
    <col min="12791" max="12791" width="14" style="2" customWidth="1"/>
    <col min="12792" max="12792" width="5.5703125" style="2" customWidth="1"/>
    <col min="12793" max="12793" width="6.7109375" style="2" customWidth="1"/>
    <col min="12794" max="12794" width="5.42578125" style="2" customWidth="1"/>
    <col min="12795" max="12795" width="9.28515625" style="2" customWidth="1"/>
    <col min="12796" max="13041" width="9.28515625" style="2"/>
    <col min="13042" max="13042" width="11.42578125" style="2" customWidth="1"/>
    <col min="13043" max="13043" width="15" style="2" customWidth="1"/>
    <col min="13044" max="13044" width="19.28515625" style="2" customWidth="1"/>
    <col min="13045" max="13045" width="23.28515625" style="2" customWidth="1"/>
    <col min="13046" max="13046" width="31.42578125" style="2" customWidth="1"/>
    <col min="13047" max="13047" width="14" style="2" customWidth="1"/>
    <col min="13048" max="13048" width="5.5703125" style="2" customWidth="1"/>
    <col min="13049" max="13049" width="6.7109375" style="2" customWidth="1"/>
    <col min="13050" max="13050" width="5.42578125" style="2" customWidth="1"/>
    <col min="13051" max="13051" width="9.28515625" style="2" customWidth="1"/>
    <col min="13052" max="13297" width="9.28515625" style="2"/>
    <col min="13298" max="13298" width="11.42578125" style="2" customWidth="1"/>
    <col min="13299" max="13299" width="15" style="2" customWidth="1"/>
    <col min="13300" max="13300" width="19.28515625" style="2" customWidth="1"/>
    <col min="13301" max="13301" width="23.28515625" style="2" customWidth="1"/>
    <col min="13302" max="13302" width="31.42578125" style="2" customWidth="1"/>
    <col min="13303" max="13303" width="14" style="2" customWidth="1"/>
    <col min="13304" max="13304" width="5.5703125" style="2" customWidth="1"/>
    <col min="13305" max="13305" width="6.7109375" style="2" customWidth="1"/>
    <col min="13306" max="13306" width="5.42578125" style="2" customWidth="1"/>
    <col min="13307" max="13307" width="9.28515625" style="2" customWidth="1"/>
    <col min="13308" max="13553" width="9.28515625" style="2"/>
    <col min="13554" max="13554" width="11.42578125" style="2" customWidth="1"/>
    <col min="13555" max="13555" width="15" style="2" customWidth="1"/>
    <col min="13556" max="13556" width="19.28515625" style="2" customWidth="1"/>
    <col min="13557" max="13557" width="23.28515625" style="2" customWidth="1"/>
    <col min="13558" max="13558" width="31.42578125" style="2" customWidth="1"/>
    <col min="13559" max="13559" width="14" style="2" customWidth="1"/>
    <col min="13560" max="13560" width="5.5703125" style="2" customWidth="1"/>
    <col min="13561" max="13561" width="6.7109375" style="2" customWidth="1"/>
    <col min="13562" max="13562" width="5.42578125" style="2" customWidth="1"/>
    <col min="13563" max="13563" width="9.28515625" style="2" customWidth="1"/>
    <col min="13564" max="13809" width="9.28515625" style="2"/>
    <col min="13810" max="13810" width="11.42578125" style="2" customWidth="1"/>
    <col min="13811" max="13811" width="15" style="2" customWidth="1"/>
    <col min="13812" max="13812" width="19.28515625" style="2" customWidth="1"/>
    <col min="13813" max="13813" width="23.28515625" style="2" customWidth="1"/>
    <col min="13814" max="13814" width="31.42578125" style="2" customWidth="1"/>
    <col min="13815" max="13815" width="14" style="2" customWidth="1"/>
    <col min="13816" max="13816" width="5.5703125" style="2" customWidth="1"/>
    <col min="13817" max="13817" width="6.7109375" style="2" customWidth="1"/>
    <col min="13818" max="13818" width="5.42578125" style="2" customWidth="1"/>
    <col min="13819" max="13819" width="9.28515625" style="2" customWidth="1"/>
    <col min="13820" max="14065" width="9.28515625" style="2"/>
    <col min="14066" max="14066" width="11.42578125" style="2" customWidth="1"/>
    <col min="14067" max="14067" width="15" style="2" customWidth="1"/>
    <col min="14068" max="14068" width="19.28515625" style="2" customWidth="1"/>
    <col min="14069" max="14069" width="23.28515625" style="2" customWidth="1"/>
    <col min="14070" max="14070" width="31.42578125" style="2" customWidth="1"/>
    <col min="14071" max="14071" width="14" style="2" customWidth="1"/>
    <col min="14072" max="14072" width="5.5703125" style="2" customWidth="1"/>
    <col min="14073" max="14073" width="6.7109375" style="2" customWidth="1"/>
    <col min="14074" max="14074" width="5.42578125" style="2" customWidth="1"/>
    <col min="14075" max="14075" width="9.28515625" style="2" customWidth="1"/>
    <col min="14076" max="14321" width="9.28515625" style="2"/>
    <col min="14322" max="14322" width="11.42578125" style="2" customWidth="1"/>
    <col min="14323" max="14323" width="15" style="2" customWidth="1"/>
    <col min="14324" max="14324" width="19.28515625" style="2" customWidth="1"/>
    <col min="14325" max="14325" width="23.28515625" style="2" customWidth="1"/>
    <col min="14326" max="14326" width="31.42578125" style="2" customWidth="1"/>
    <col min="14327" max="14327" width="14" style="2" customWidth="1"/>
    <col min="14328" max="14328" width="5.5703125" style="2" customWidth="1"/>
    <col min="14329" max="14329" width="6.7109375" style="2" customWidth="1"/>
    <col min="14330" max="14330" width="5.42578125" style="2" customWidth="1"/>
    <col min="14331" max="14331" width="9.28515625" style="2" customWidth="1"/>
    <col min="14332" max="14577" width="9.28515625" style="2"/>
    <col min="14578" max="14578" width="11.42578125" style="2" customWidth="1"/>
    <col min="14579" max="14579" width="15" style="2" customWidth="1"/>
    <col min="14580" max="14580" width="19.28515625" style="2" customWidth="1"/>
    <col min="14581" max="14581" width="23.28515625" style="2" customWidth="1"/>
    <col min="14582" max="14582" width="31.42578125" style="2" customWidth="1"/>
    <col min="14583" max="14583" width="14" style="2" customWidth="1"/>
    <col min="14584" max="14584" width="5.5703125" style="2" customWidth="1"/>
    <col min="14585" max="14585" width="6.7109375" style="2" customWidth="1"/>
    <col min="14586" max="14586" width="5.42578125" style="2" customWidth="1"/>
    <col min="14587" max="14587" width="9.28515625" style="2" customWidth="1"/>
    <col min="14588" max="14833" width="9.28515625" style="2"/>
    <col min="14834" max="14834" width="11.42578125" style="2" customWidth="1"/>
    <col min="14835" max="14835" width="15" style="2" customWidth="1"/>
    <col min="14836" max="14836" width="19.28515625" style="2" customWidth="1"/>
    <col min="14837" max="14837" width="23.28515625" style="2" customWidth="1"/>
    <col min="14838" max="14838" width="31.42578125" style="2" customWidth="1"/>
    <col min="14839" max="14839" width="14" style="2" customWidth="1"/>
    <col min="14840" max="14840" width="5.5703125" style="2" customWidth="1"/>
    <col min="14841" max="14841" width="6.7109375" style="2" customWidth="1"/>
    <col min="14842" max="14842" width="5.42578125" style="2" customWidth="1"/>
    <col min="14843" max="14843" width="9.28515625" style="2" customWidth="1"/>
    <col min="14844" max="15089" width="9.28515625" style="2"/>
    <col min="15090" max="15090" width="11.42578125" style="2" customWidth="1"/>
    <col min="15091" max="15091" width="15" style="2" customWidth="1"/>
    <col min="15092" max="15092" width="19.28515625" style="2" customWidth="1"/>
    <col min="15093" max="15093" width="23.28515625" style="2" customWidth="1"/>
    <col min="15094" max="15094" width="31.42578125" style="2" customWidth="1"/>
    <col min="15095" max="15095" width="14" style="2" customWidth="1"/>
    <col min="15096" max="15096" width="5.5703125" style="2" customWidth="1"/>
    <col min="15097" max="15097" width="6.7109375" style="2" customWidth="1"/>
    <col min="15098" max="15098" width="5.42578125" style="2" customWidth="1"/>
    <col min="15099" max="15099" width="9.28515625" style="2" customWidth="1"/>
    <col min="15100" max="15345" width="9.28515625" style="2"/>
    <col min="15346" max="15346" width="11.42578125" style="2" customWidth="1"/>
    <col min="15347" max="15347" width="15" style="2" customWidth="1"/>
    <col min="15348" max="15348" width="19.28515625" style="2" customWidth="1"/>
    <col min="15349" max="15349" width="23.28515625" style="2" customWidth="1"/>
    <col min="15350" max="15350" width="31.42578125" style="2" customWidth="1"/>
    <col min="15351" max="15351" width="14" style="2" customWidth="1"/>
    <col min="15352" max="15352" width="5.5703125" style="2" customWidth="1"/>
    <col min="15353" max="15353" width="6.7109375" style="2" customWidth="1"/>
    <col min="15354" max="15354" width="5.42578125" style="2" customWidth="1"/>
    <col min="15355" max="15355" width="9.28515625" style="2" customWidth="1"/>
    <col min="15356" max="15601" width="9.28515625" style="2"/>
    <col min="15602" max="15602" width="11.42578125" style="2" customWidth="1"/>
    <col min="15603" max="15603" width="15" style="2" customWidth="1"/>
    <col min="15604" max="15604" width="19.28515625" style="2" customWidth="1"/>
    <col min="15605" max="15605" width="23.28515625" style="2" customWidth="1"/>
    <col min="15606" max="15606" width="31.42578125" style="2" customWidth="1"/>
    <col min="15607" max="15607" width="14" style="2" customWidth="1"/>
    <col min="15608" max="15608" width="5.5703125" style="2" customWidth="1"/>
    <col min="15609" max="15609" width="6.7109375" style="2" customWidth="1"/>
    <col min="15610" max="15610" width="5.42578125" style="2" customWidth="1"/>
    <col min="15611" max="15611" width="9.28515625" style="2" customWidth="1"/>
    <col min="15612" max="15857" width="9.28515625" style="2"/>
    <col min="15858" max="15858" width="11.42578125" style="2" customWidth="1"/>
    <col min="15859" max="15859" width="15" style="2" customWidth="1"/>
    <col min="15860" max="15860" width="19.28515625" style="2" customWidth="1"/>
    <col min="15861" max="15861" width="23.28515625" style="2" customWidth="1"/>
    <col min="15862" max="15862" width="31.42578125" style="2" customWidth="1"/>
    <col min="15863" max="15863" width="14" style="2" customWidth="1"/>
    <col min="15864" max="15864" width="5.5703125" style="2" customWidth="1"/>
    <col min="15865" max="15865" width="6.7109375" style="2" customWidth="1"/>
    <col min="15866" max="15866" width="5.42578125" style="2" customWidth="1"/>
    <col min="15867" max="15867" width="9.28515625" style="2" customWidth="1"/>
    <col min="15868" max="16113" width="9.28515625" style="2"/>
    <col min="16114" max="16114" width="11.42578125" style="2" customWidth="1"/>
    <col min="16115" max="16115" width="15" style="2" customWidth="1"/>
    <col min="16116" max="16116" width="19.28515625" style="2" customWidth="1"/>
    <col min="16117" max="16117" width="23.28515625" style="2" customWidth="1"/>
    <col min="16118" max="16118" width="31.42578125" style="2" customWidth="1"/>
    <col min="16119" max="16119" width="14" style="2" customWidth="1"/>
    <col min="16120" max="16120" width="5.5703125" style="2" customWidth="1"/>
    <col min="16121" max="16121" width="6.7109375" style="2" customWidth="1"/>
    <col min="16122" max="16122" width="5.42578125" style="2" customWidth="1"/>
    <col min="16123" max="16123" width="9.28515625" style="2" customWidth="1"/>
    <col min="16124" max="16384" width="9.28515625" style="2"/>
  </cols>
  <sheetData>
    <row r="1" spans="1:11" ht="12.75" customHeight="1" x14ac:dyDescent="0.2">
      <c r="A1" s="1" t="s">
        <v>0</v>
      </c>
      <c r="B1" s="1"/>
      <c r="D1" s="3" t="s">
        <v>1</v>
      </c>
      <c r="E1" s="3"/>
      <c r="F1" s="3"/>
      <c r="G1" s="3"/>
      <c r="H1" s="3"/>
      <c r="I1" s="3"/>
      <c r="J1" s="3"/>
      <c r="K1" s="3"/>
    </row>
    <row r="2" spans="1:11" ht="12" customHeight="1" x14ac:dyDescent="0.2">
      <c r="A2" s="1" t="s">
        <v>2</v>
      </c>
      <c r="B2" s="1"/>
      <c r="D2" s="3"/>
      <c r="E2" s="3"/>
      <c r="F2" s="3"/>
      <c r="G2" s="3"/>
      <c r="H2" s="3"/>
      <c r="I2" s="3"/>
      <c r="J2" s="3"/>
      <c r="K2" s="3"/>
    </row>
    <row r="3" spans="1:11" x14ac:dyDescent="0.2">
      <c r="A3" s="1" t="s">
        <v>3</v>
      </c>
      <c r="B3" s="1"/>
      <c r="D3" s="3"/>
      <c r="E3" s="3"/>
      <c r="F3" s="3"/>
      <c r="G3" s="3"/>
      <c r="H3" s="3"/>
      <c r="I3" s="3"/>
      <c r="J3" s="3"/>
      <c r="K3" s="3"/>
    </row>
    <row r="4" spans="1:11" x14ac:dyDescent="0.2">
      <c r="A4" s="1" t="s">
        <v>4</v>
      </c>
      <c r="B4" s="1"/>
      <c r="C4" s="1"/>
      <c r="D4" s="4"/>
      <c r="E4" s="4"/>
      <c r="G4" s="1"/>
      <c r="H4" s="4"/>
    </row>
    <row r="5" spans="1:11" s="9" customFormat="1" ht="48" customHeight="1" x14ac:dyDescent="0.2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8" t="s">
        <v>11</v>
      </c>
      <c r="H5" s="7" t="s">
        <v>12</v>
      </c>
      <c r="I5" s="7" t="s">
        <v>13</v>
      </c>
      <c r="J5" s="7" t="s">
        <v>14</v>
      </c>
      <c r="K5" s="7" t="s">
        <v>15</v>
      </c>
    </row>
    <row r="6" spans="1:11" ht="36" x14ac:dyDescent="0.2">
      <c r="A6" s="10" t="s">
        <v>16</v>
      </c>
      <c r="B6" s="11" t="s">
        <v>17</v>
      </c>
      <c r="C6" s="11" t="s">
        <v>18</v>
      </c>
      <c r="D6" s="12">
        <v>29.645696000000001</v>
      </c>
      <c r="E6" s="13">
        <v>-82.293299000000005</v>
      </c>
      <c r="F6" s="14" t="s">
        <v>19</v>
      </c>
      <c r="G6" s="15" t="s">
        <v>20</v>
      </c>
      <c r="H6" s="16" t="s">
        <v>21</v>
      </c>
      <c r="I6" s="17" t="s">
        <v>22</v>
      </c>
      <c r="J6" s="17" t="s">
        <v>23</v>
      </c>
      <c r="K6" s="17" t="str">
        <f t="shared" ref="K6:K70" si="0">IF(AND(I6="Y",J6="S"),"1.0",IF(AND(I6="N",J6="S"),"2.0",IF(AND(I6="Y",J6="M"),"0.5",IF(AND(I6="n",J6="M"),"1.0"))))</f>
        <v>1.0</v>
      </c>
    </row>
    <row r="7" spans="1:11" ht="36" x14ac:dyDescent="0.2">
      <c r="A7" s="11" t="s">
        <v>16</v>
      </c>
      <c r="B7" s="11" t="s">
        <v>24</v>
      </c>
      <c r="C7" s="11" t="s">
        <v>25</v>
      </c>
      <c r="D7" s="18">
        <v>29.610125</v>
      </c>
      <c r="E7" s="13">
        <v>-82.360519999999994</v>
      </c>
      <c r="F7" s="19" t="s">
        <v>26</v>
      </c>
      <c r="G7" s="15" t="s">
        <v>20</v>
      </c>
      <c r="H7" s="16" t="s">
        <v>27</v>
      </c>
      <c r="I7" s="17" t="s">
        <v>22</v>
      </c>
      <c r="J7" s="17" t="s">
        <v>23</v>
      </c>
      <c r="K7" s="17" t="str">
        <f t="shared" si="0"/>
        <v>1.0</v>
      </c>
    </row>
    <row r="8" spans="1:11" x14ac:dyDescent="0.2">
      <c r="A8" s="20" t="s">
        <v>28</v>
      </c>
      <c r="B8" s="20" t="s">
        <v>29</v>
      </c>
      <c r="C8" s="21" t="s">
        <v>30</v>
      </c>
      <c r="D8" s="22">
        <v>30.25507</v>
      </c>
      <c r="E8" s="22">
        <v>-82.127399999999994</v>
      </c>
      <c r="F8" s="23" t="s">
        <v>31</v>
      </c>
      <c r="G8" s="15" t="s">
        <v>32</v>
      </c>
      <c r="H8" s="24" t="s">
        <v>27</v>
      </c>
      <c r="I8" s="25" t="s">
        <v>33</v>
      </c>
      <c r="J8" s="17" t="s">
        <v>34</v>
      </c>
      <c r="K8" s="17" t="str">
        <f t="shared" si="0"/>
        <v>1.0</v>
      </c>
    </row>
    <row r="9" spans="1:11" ht="36" x14ac:dyDescent="0.2">
      <c r="A9" s="26" t="s">
        <v>35</v>
      </c>
      <c r="B9" s="27" t="s">
        <v>36</v>
      </c>
      <c r="C9" s="27" t="s">
        <v>37</v>
      </c>
      <c r="D9" s="22">
        <v>30.223725000000002</v>
      </c>
      <c r="E9" s="22">
        <v>-85.659203000000005</v>
      </c>
      <c r="F9" s="28" t="s">
        <v>38</v>
      </c>
      <c r="G9" s="15" t="s">
        <v>39</v>
      </c>
      <c r="H9" s="24" t="s">
        <v>40</v>
      </c>
      <c r="I9" s="17" t="s">
        <v>22</v>
      </c>
      <c r="J9" s="17" t="s">
        <v>23</v>
      </c>
      <c r="K9" s="17" t="str">
        <f t="shared" si="0"/>
        <v>1.0</v>
      </c>
    </row>
    <row r="10" spans="1:11" ht="60" x14ac:dyDescent="0.2">
      <c r="A10" s="11" t="s">
        <v>35</v>
      </c>
      <c r="B10" s="11" t="s">
        <v>41</v>
      </c>
      <c r="C10" s="11" t="s">
        <v>42</v>
      </c>
      <c r="D10" s="18">
        <v>30.201072</v>
      </c>
      <c r="E10" s="13">
        <v>-85.680198000000004</v>
      </c>
      <c r="F10" s="19" t="s">
        <v>43</v>
      </c>
      <c r="G10" s="15" t="s">
        <v>44</v>
      </c>
      <c r="H10" s="16" t="s">
        <v>27</v>
      </c>
      <c r="I10" s="17" t="s">
        <v>22</v>
      </c>
      <c r="J10" s="17" t="s">
        <v>23</v>
      </c>
      <c r="K10" s="17" t="str">
        <f t="shared" si="0"/>
        <v>1.0</v>
      </c>
    </row>
    <row r="11" spans="1:11" ht="36" x14ac:dyDescent="0.2">
      <c r="A11" s="11" t="s">
        <v>45</v>
      </c>
      <c r="B11" s="11" t="s">
        <v>46</v>
      </c>
      <c r="C11" s="11" t="s">
        <v>47</v>
      </c>
      <c r="D11" s="18">
        <v>26.993019</v>
      </c>
      <c r="E11" s="13">
        <v>-82.028435999999999</v>
      </c>
      <c r="F11" s="19" t="s">
        <v>48</v>
      </c>
      <c r="G11" s="15" t="s">
        <v>49</v>
      </c>
      <c r="H11" s="16" t="s">
        <v>27</v>
      </c>
      <c r="I11" s="17" t="s">
        <v>22</v>
      </c>
      <c r="J11" s="17" t="s">
        <v>23</v>
      </c>
      <c r="K11" s="17" t="str">
        <f t="shared" si="0"/>
        <v>1.0</v>
      </c>
    </row>
    <row r="12" spans="1:11" x14ac:dyDescent="0.2">
      <c r="A12" s="26" t="s">
        <v>45</v>
      </c>
      <c r="B12" s="27" t="s">
        <v>50</v>
      </c>
      <c r="C12" s="27" t="s">
        <v>51</v>
      </c>
      <c r="D12" s="22">
        <v>26.896048</v>
      </c>
      <c r="E12" s="22">
        <v>-82.270073999999994</v>
      </c>
      <c r="F12" s="28" t="s">
        <v>52</v>
      </c>
      <c r="G12" s="15" t="s">
        <v>53</v>
      </c>
      <c r="H12" s="24" t="s">
        <v>27</v>
      </c>
      <c r="I12" s="17" t="s">
        <v>22</v>
      </c>
      <c r="J12" s="17" t="s">
        <v>23</v>
      </c>
      <c r="K12" s="17" t="str">
        <f t="shared" si="0"/>
        <v>1.0</v>
      </c>
    </row>
    <row r="13" spans="1:11" x14ac:dyDescent="0.2">
      <c r="A13" s="26" t="s">
        <v>45</v>
      </c>
      <c r="B13" s="27" t="s">
        <v>54</v>
      </c>
      <c r="C13" s="27" t="s">
        <v>55</v>
      </c>
      <c r="D13" s="22">
        <v>26.895129000000001</v>
      </c>
      <c r="E13" s="22">
        <v>-82.268783999999997</v>
      </c>
      <c r="F13" s="28" t="s">
        <v>56</v>
      </c>
      <c r="G13" s="15" t="s">
        <v>57</v>
      </c>
      <c r="H13" s="24" t="s">
        <v>40</v>
      </c>
      <c r="I13" s="17" t="s">
        <v>22</v>
      </c>
      <c r="J13" s="17" t="s">
        <v>23</v>
      </c>
      <c r="K13" s="17" t="str">
        <f>IF(AND(I13="Y",J13="S"),"1.0",IF(AND(I13="N",J13="S"),"2.0",IF(AND(I13="Y",J13="M"),"0.5",IF(AND(I13="n",J13="M"),"1.0"))))</f>
        <v>1.0</v>
      </c>
    </row>
    <row r="14" spans="1:11" ht="36" x14ac:dyDescent="0.2">
      <c r="A14" s="21" t="s">
        <v>45</v>
      </c>
      <c r="B14" s="21" t="s">
        <v>58</v>
      </c>
      <c r="C14" s="21" t="s">
        <v>59</v>
      </c>
      <c r="D14" s="22">
        <v>26.917735</v>
      </c>
      <c r="E14" s="22">
        <v>-82.042008999999993</v>
      </c>
      <c r="F14" s="23" t="s">
        <v>60</v>
      </c>
      <c r="G14" s="15" t="s">
        <v>61</v>
      </c>
      <c r="H14" s="24" t="s">
        <v>27</v>
      </c>
      <c r="I14" s="29" t="s">
        <v>22</v>
      </c>
      <c r="J14" s="17" t="s">
        <v>23</v>
      </c>
      <c r="K14" s="17" t="str">
        <f t="shared" si="0"/>
        <v>1.0</v>
      </c>
    </row>
    <row r="15" spans="1:11" ht="36" x14ac:dyDescent="0.2">
      <c r="A15" s="11" t="s">
        <v>62</v>
      </c>
      <c r="B15" s="11" t="s">
        <v>63</v>
      </c>
      <c r="C15" s="11" t="s">
        <v>64</v>
      </c>
      <c r="D15" s="18">
        <v>28.765781</v>
      </c>
      <c r="E15" s="13">
        <v>-82.549772000000004</v>
      </c>
      <c r="F15" s="19" t="s">
        <v>65</v>
      </c>
      <c r="G15" s="15" t="s">
        <v>66</v>
      </c>
      <c r="H15" s="16" t="s">
        <v>27</v>
      </c>
      <c r="I15" s="17" t="s">
        <v>22</v>
      </c>
      <c r="J15" s="17" t="s">
        <v>23</v>
      </c>
      <c r="K15" s="17" t="str">
        <f t="shared" si="0"/>
        <v>1.0</v>
      </c>
    </row>
    <row r="16" spans="1:11" ht="24" x14ac:dyDescent="0.2">
      <c r="A16" s="15" t="s">
        <v>67</v>
      </c>
      <c r="B16" s="15" t="s">
        <v>68</v>
      </c>
      <c r="C16" s="30" t="s">
        <v>69</v>
      </c>
      <c r="D16" s="31">
        <v>28.922747000000001</v>
      </c>
      <c r="E16" s="31">
        <v>-82.610242</v>
      </c>
      <c r="F16" s="28" t="s">
        <v>70</v>
      </c>
      <c r="G16" s="15" t="s">
        <v>71</v>
      </c>
      <c r="H16" s="24" t="s">
        <v>40</v>
      </c>
      <c r="I16" s="17" t="s">
        <v>22</v>
      </c>
      <c r="J16" s="17" t="s">
        <v>23</v>
      </c>
      <c r="K16" s="17" t="str">
        <f t="shared" si="0"/>
        <v>1.0</v>
      </c>
    </row>
    <row r="17" spans="1:14" ht="36" x14ac:dyDescent="0.2">
      <c r="A17" s="10" t="s">
        <v>72</v>
      </c>
      <c r="B17" s="32" t="s">
        <v>73</v>
      </c>
      <c r="C17" s="33" t="s">
        <v>74</v>
      </c>
      <c r="D17" s="12">
        <v>26.416374000000001</v>
      </c>
      <c r="E17" s="12">
        <v>-81.428310999999994</v>
      </c>
      <c r="F17" s="14" t="s">
        <v>75</v>
      </c>
      <c r="G17" s="15" t="s">
        <v>76</v>
      </c>
      <c r="H17" s="16" t="s">
        <v>27</v>
      </c>
      <c r="I17" s="17" t="s">
        <v>22</v>
      </c>
      <c r="J17" s="17" t="s">
        <v>23</v>
      </c>
      <c r="K17" s="17" t="str">
        <f t="shared" si="0"/>
        <v>1.0</v>
      </c>
    </row>
    <row r="18" spans="1:14" ht="48" x14ac:dyDescent="0.2">
      <c r="A18" s="10" t="s">
        <v>72</v>
      </c>
      <c r="B18" s="10" t="s">
        <v>77</v>
      </c>
      <c r="C18" s="11" t="s">
        <v>78</v>
      </c>
      <c r="D18" s="12">
        <v>26.053602999999999</v>
      </c>
      <c r="E18" s="13">
        <v>-81.699196999999998</v>
      </c>
      <c r="F18" s="14" t="s">
        <v>79</v>
      </c>
      <c r="G18" s="15" t="s">
        <v>76</v>
      </c>
      <c r="H18" s="34" t="s">
        <v>27</v>
      </c>
      <c r="I18" s="17" t="s">
        <v>22</v>
      </c>
      <c r="J18" s="17" t="s">
        <v>23</v>
      </c>
      <c r="K18" s="17" t="str">
        <f t="shared" si="0"/>
        <v>1.0</v>
      </c>
    </row>
    <row r="19" spans="1:14" ht="36" x14ac:dyDescent="0.2">
      <c r="A19" s="11" t="s">
        <v>80</v>
      </c>
      <c r="B19" s="11" t="s">
        <v>81</v>
      </c>
      <c r="C19" s="11" t="s">
        <v>82</v>
      </c>
      <c r="D19" s="18">
        <v>30.196731</v>
      </c>
      <c r="E19" s="13">
        <v>-82.633733000000007</v>
      </c>
      <c r="F19" s="19" t="s">
        <v>83</v>
      </c>
      <c r="G19" s="15" t="s">
        <v>84</v>
      </c>
      <c r="H19" s="16" t="s">
        <v>27</v>
      </c>
      <c r="I19" s="17" t="s">
        <v>22</v>
      </c>
      <c r="J19" s="17" t="s">
        <v>34</v>
      </c>
      <c r="K19" s="17" t="str">
        <f t="shared" si="0"/>
        <v>2.0</v>
      </c>
    </row>
    <row r="20" spans="1:14" ht="24" x14ac:dyDescent="0.2">
      <c r="A20" s="26" t="s">
        <v>85</v>
      </c>
      <c r="B20" s="27" t="s">
        <v>86</v>
      </c>
      <c r="C20" s="27" t="s">
        <v>87</v>
      </c>
      <c r="D20" s="22">
        <v>29.464379999999998</v>
      </c>
      <c r="E20" s="22">
        <v>-81.263054999999994</v>
      </c>
      <c r="F20" s="28" t="s">
        <v>88</v>
      </c>
      <c r="G20" s="15" t="s">
        <v>89</v>
      </c>
      <c r="H20" s="24" t="s">
        <v>27</v>
      </c>
      <c r="I20" s="25" t="s">
        <v>33</v>
      </c>
      <c r="J20" s="17" t="s">
        <v>23</v>
      </c>
      <c r="K20" s="17" t="str">
        <f t="shared" si="0"/>
        <v>0.5</v>
      </c>
    </row>
    <row r="21" spans="1:14" ht="36" x14ac:dyDescent="0.2">
      <c r="A21" s="20" t="s">
        <v>90</v>
      </c>
      <c r="B21" s="20" t="s">
        <v>91</v>
      </c>
      <c r="C21" s="21" t="s">
        <v>92</v>
      </c>
      <c r="D21" s="22">
        <v>30.558461999999999</v>
      </c>
      <c r="E21" s="22">
        <v>-84.598144000000005</v>
      </c>
      <c r="F21" s="23" t="s">
        <v>93</v>
      </c>
      <c r="G21" s="15" t="s">
        <v>94</v>
      </c>
      <c r="H21" s="24" t="s">
        <v>27</v>
      </c>
      <c r="I21" s="25" t="s">
        <v>22</v>
      </c>
      <c r="J21" s="17" t="s">
        <v>34</v>
      </c>
      <c r="K21" s="17" t="str">
        <f t="shared" si="0"/>
        <v>2.0</v>
      </c>
    </row>
    <row r="22" spans="1:14" ht="24" x14ac:dyDescent="0.2">
      <c r="A22" s="26" t="s">
        <v>95</v>
      </c>
      <c r="B22" s="27" t="s">
        <v>96</v>
      </c>
      <c r="C22" s="27" t="s">
        <v>97</v>
      </c>
      <c r="D22" s="22">
        <v>27.633792</v>
      </c>
      <c r="E22" s="22">
        <v>-81.825901000000002</v>
      </c>
      <c r="F22" s="28" t="s">
        <v>98</v>
      </c>
      <c r="G22" s="15" t="s">
        <v>99</v>
      </c>
      <c r="H22" s="24" t="s">
        <v>27</v>
      </c>
      <c r="I22" s="25" t="s">
        <v>33</v>
      </c>
      <c r="J22" s="17" t="s">
        <v>34</v>
      </c>
      <c r="K22" s="17" t="str">
        <f t="shared" si="0"/>
        <v>1.0</v>
      </c>
    </row>
    <row r="23" spans="1:14" ht="24" x14ac:dyDescent="0.2">
      <c r="A23" s="26" t="s">
        <v>95</v>
      </c>
      <c r="B23" s="27" t="s">
        <v>100</v>
      </c>
      <c r="C23" s="27" t="s">
        <v>101</v>
      </c>
      <c r="D23" s="22">
        <v>27.552095999999999</v>
      </c>
      <c r="E23" s="22">
        <v>-81.805902000000003</v>
      </c>
      <c r="F23" s="28" t="s">
        <v>102</v>
      </c>
      <c r="G23" s="15" t="s">
        <v>103</v>
      </c>
      <c r="H23" s="24" t="s">
        <v>27</v>
      </c>
      <c r="I23" s="25" t="s">
        <v>33</v>
      </c>
      <c r="J23" s="17" t="s">
        <v>34</v>
      </c>
      <c r="K23" s="17" t="str">
        <f t="shared" si="0"/>
        <v>1.0</v>
      </c>
    </row>
    <row r="24" spans="1:14" x14ac:dyDescent="0.2">
      <c r="A24" s="20" t="s">
        <v>104</v>
      </c>
      <c r="B24" s="20" t="s">
        <v>105</v>
      </c>
      <c r="C24" s="21" t="s">
        <v>106</v>
      </c>
      <c r="D24" s="22">
        <v>26.749832000000001</v>
      </c>
      <c r="E24" s="22">
        <v>-81.441800999999998</v>
      </c>
      <c r="F24" s="23" t="s">
        <v>107</v>
      </c>
      <c r="G24" s="15" t="s">
        <v>108</v>
      </c>
      <c r="H24" s="24" t="s">
        <v>27</v>
      </c>
      <c r="I24" s="25" t="s">
        <v>33</v>
      </c>
      <c r="J24" s="17" t="s">
        <v>34</v>
      </c>
      <c r="K24" s="17" t="str">
        <f t="shared" si="0"/>
        <v>1.0</v>
      </c>
    </row>
    <row r="25" spans="1:14" ht="24" x14ac:dyDescent="0.2">
      <c r="A25" s="11" t="s">
        <v>109</v>
      </c>
      <c r="B25" s="11" t="s">
        <v>110</v>
      </c>
      <c r="C25" s="11" t="s">
        <v>111</v>
      </c>
      <c r="D25" s="18">
        <v>27.588829</v>
      </c>
      <c r="E25" s="18">
        <v>-81.512071000000006</v>
      </c>
      <c r="F25" s="19" t="s">
        <v>112</v>
      </c>
      <c r="G25" s="15" t="s">
        <v>113</v>
      </c>
      <c r="H25" s="16" t="s">
        <v>27</v>
      </c>
      <c r="I25" s="17" t="s">
        <v>22</v>
      </c>
      <c r="J25" s="17" t="s">
        <v>23</v>
      </c>
      <c r="K25" s="17" t="str">
        <f t="shared" si="0"/>
        <v>1.0</v>
      </c>
    </row>
    <row r="26" spans="1:14" ht="36" x14ac:dyDescent="0.2">
      <c r="A26" s="21" t="s">
        <v>114</v>
      </c>
      <c r="B26" s="21" t="s">
        <v>115</v>
      </c>
      <c r="C26" s="21" t="s">
        <v>116</v>
      </c>
      <c r="D26" s="22">
        <v>30.709993999999998</v>
      </c>
      <c r="E26" s="22">
        <v>-85.190460999999999</v>
      </c>
      <c r="F26" s="35" t="s">
        <v>117</v>
      </c>
      <c r="G26" s="15" t="s">
        <v>118</v>
      </c>
      <c r="H26" s="24" t="s">
        <v>27</v>
      </c>
      <c r="I26" s="17" t="s">
        <v>22</v>
      </c>
      <c r="J26" s="17" t="s">
        <v>34</v>
      </c>
      <c r="K26" s="17" t="str">
        <f t="shared" si="0"/>
        <v>2.0</v>
      </c>
    </row>
    <row r="27" spans="1:14" ht="24" x14ac:dyDescent="0.2">
      <c r="A27" s="10" t="s">
        <v>119</v>
      </c>
      <c r="B27" s="10" t="s">
        <v>120</v>
      </c>
      <c r="C27" s="11" t="s">
        <v>121</v>
      </c>
      <c r="D27" s="12">
        <v>28.844743999999999</v>
      </c>
      <c r="E27" s="13">
        <v>-81.906739999999999</v>
      </c>
      <c r="F27" s="14" t="s">
        <v>122</v>
      </c>
      <c r="G27" s="15" t="s">
        <v>123</v>
      </c>
      <c r="H27" s="34" t="s">
        <v>27</v>
      </c>
      <c r="I27" s="17" t="s">
        <v>22</v>
      </c>
      <c r="J27" s="17" t="s">
        <v>23</v>
      </c>
      <c r="K27" s="17" t="str">
        <f t="shared" si="0"/>
        <v>1.0</v>
      </c>
    </row>
    <row r="28" spans="1:14" ht="36" x14ac:dyDescent="0.2">
      <c r="A28" s="10" t="s">
        <v>124</v>
      </c>
      <c r="B28" s="11" t="s">
        <v>125</v>
      </c>
      <c r="C28" s="11" t="s">
        <v>126</v>
      </c>
      <c r="D28" s="12">
        <v>26.610181000000001</v>
      </c>
      <c r="E28" s="13">
        <v>-81.871010999999996</v>
      </c>
      <c r="F28" s="14" t="s">
        <v>127</v>
      </c>
      <c r="G28" s="15" t="s">
        <v>128</v>
      </c>
      <c r="H28" s="16" t="s">
        <v>27</v>
      </c>
      <c r="I28" s="17" t="s">
        <v>22</v>
      </c>
      <c r="J28" s="17" t="s">
        <v>23</v>
      </c>
      <c r="K28" s="17" t="str">
        <f t="shared" si="0"/>
        <v>1.0</v>
      </c>
    </row>
    <row r="29" spans="1:14" x14ac:dyDescent="0.2">
      <c r="A29" s="27" t="s">
        <v>124</v>
      </c>
      <c r="B29" s="27" t="s">
        <v>129</v>
      </c>
      <c r="C29" s="27" t="s">
        <v>130</v>
      </c>
      <c r="D29" s="22">
        <v>26.700043999999998</v>
      </c>
      <c r="E29" s="22">
        <v>-81.901083</v>
      </c>
      <c r="F29" s="28" t="s">
        <v>131</v>
      </c>
      <c r="G29" s="15" t="s">
        <v>132</v>
      </c>
      <c r="H29" s="24" t="s">
        <v>40</v>
      </c>
      <c r="I29" s="17" t="s">
        <v>22</v>
      </c>
      <c r="J29" s="17" t="s">
        <v>23</v>
      </c>
      <c r="K29" s="17" t="str">
        <f t="shared" si="0"/>
        <v>1.0</v>
      </c>
    </row>
    <row r="30" spans="1:14" ht="60" x14ac:dyDescent="0.2">
      <c r="A30" s="10" t="s">
        <v>124</v>
      </c>
      <c r="B30" s="11" t="s">
        <v>133</v>
      </c>
      <c r="C30" s="11" t="s">
        <v>134</v>
      </c>
      <c r="D30" s="12">
        <v>26.700966999999999</v>
      </c>
      <c r="E30" s="12">
        <v>-81.901183000000003</v>
      </c>
      <c r="F30" s="19" t="s">
        <v>135</v>
      </c>
      <c r="G30" s="15" t="s">
        <v>136</v>
      </c>
      <c r="H30" s="16" t="s">
        <v>21</v>
      </c>
      <c r="I30" s="17" t="s">
        <v>22</v>
      </c>
      <c r="J30" s="17" t="s">
        <v>23</v>
      </c>
      <c r="K30" s="17" t="str">
        <f t="shared" si="0"/>
        <v>1.0</v>
      </c>
    </row>
    <row r="31" spans="1:14" ht="24" x14ac:dyDescent="0.2">
      <c r="A31" s="21" t="s">
        <v>124</v>
      </c>
      <c r="B31" s="21" t="s">
        <v>137</v>
      </c>
      <c r="C31" s="21" t="s">
        <v>138</v>
      </c>
      <c r="D31" s="22">
        <v>26.649678000000002</v>
      </c>
      <c r="E31" s="22">
        <v>-81.813449000000006</v>
      </c>
      <c r="F31" s="23" t="s">
        <v>139</v>
      </c>
      <c r="G31" s="15" t="s">
        <v>128</v>
      </c>
      <c r="H31" s="36" t="s">
        <v>27</v>
      </c>
      <c r="I31" s="29" t="s">
        <v>22</v>
      </c>
      <c r="J31" s="17" t="s">
        <v>23</v>
      </c>
      <c r="K31" s="17" t="str">
        <f t="shared" si="0"/>
        <v>1.0</v>
      </c>
    </row>
    <row r="32" spans="1:14" ht="24" x14ac:dyDescent="0.2">
      <c r="A32" s="37" t="s">
        <v>124</v>
      </c>
      <c r="B32" s="37" t="s">
        <v>140</v>
      </c>
      <c r="C32" s="38" t="s">
        <v>141</v>
      </c>
      <c r="D32" s="39">
        <v>26.633524000000001</v>
      </c>
      <c r="E32" s="39">
        <v>-81.849917000000005</v>
      </c>
      <c r="F32" s="40" t="s">
        <v>142</v>
      </c>
      <c r="G32" s="41" t="s">
        <v>128</v>
      </c>
      <c r="H32" s="42" t="s">
        <v>27</v>
      </c>
      <c r="I32" s="43" t="s">
        <v>22</v>
      </c>
      <c r="J32" s="43" t="s">
        <v>23</v>
      </c>
      <c r="K32" s="43" t="str">
        <f t="shared" si="0"/>
        <v>1.0</v>
      </c>
      <c r="N32" s="44"/>
    </row>
    <row r="33" spans="1:14" ht="27" customHeight="1" x14ac:dyDescent="0.2">
      <c r="A33" s="37" t="s">
        <v>124</v>
      </c>
      <c r="B33" s="37" t="s">
        <v>140</v>
      </c>
      <c r="C33" s="38" t="s">
        <v>143</v>
      </c>
      <c r="D33" s="39">
        <v>26.633393999999999</v>
      </c>
      <c r="E33" s="39">
        <v>-81.849449000000007</v>
      </c>
      <c r="F33" s="40" t="s">
        <v>144</v>
      </c>
      <c r="G33" s="41" t="s">
        <v>128</v>
      </c>
      <c r="H33" s="42" t="s">
        <v>27</v>
      </c>
      <c r="I33" s="43" t="s">
        <v>22</v>
      </c>
      <c r="J33" s="43" t="s">
        <v>23</v>
      </c>
      <c r="K33" s="43" t="str">
        <f t="shared" si="0"/>
        <v>1.0</v>
      </c>
      <c r="N33" s="44"/>
    </row>
    <row r="34" spans="1:14" ht="24" x14ac:dyDescent="0.2">
      <c r="A34" s="37" t="s">
        <v>124</v>
      </c>
      <c r="B34" s="37" t="s">
        <v>140</v>
      </c>
      <c r="C34" s="38" t="s">
        <v>145</v>
      </c>
      <c r="D34" s="39">
        <v>26.632618000000001</v>
      </c>
      <c r="E34" s="39">
        <v>-81.849191000000005</v>
      </c>
      <c r="F34" s="40" t="s">
        <v>146</v>
      </c>
      <c r="G34" s="41" t="s">
        <v>128</v>
      </c>
      <c r="H34" s="42" t="s">
        <v>27</v>
      </c>
      <c r="I34" s="43" t="s">
        <v>22</v>
      </c>
      <c r="J34" s="43" t="s">
        <v>23</v>
      </c>
      <c r="K34" s="43" t="str">
        <f t="shared" si="0"/>
        <v>1.0</v>
      </c>
      <c r="N34" s="44"/>
    </row>
    <row r="35" spans="1:14" ht="24" x14ac:dyDescent="0.2">
      <c r="A35" s="37" t="s">
        <v>124</v>
      </c>
      <c r="B35" s="37" t="s">
        <v>140</v>
      </c>
      <c r="C35" s="38" t="s">
        <v>147</v>
      </c>
      <c r="D35" s="39">
        <v>26.632615000000001</v>
      </c>
      <c r="E35" s="39">
        <v>-81.849677999999997</v>
      </c>
      <c r="F35" s="40" t="s">
        <v>148</v>
      </c>
      <c r="G35" s="41" t="s">
        <v>128</v>
      </c>
      <c r="H35" s="42" t="s">
        <v>27</v>
      </c>
      <c r="I35" s="43" t="s">
        <v>22</v>
      </c>
      <c r="J35" s="43" t="s">
        <v>23</v>
      </c>
      <c r="K35" s="43" t="str">
        <f t="shared" si="0"/>
        <v>1.0</v>
      </c>
      <c r="N35" s="44"/>
    </row>
    <row r="36" spans="1:14" ht="24" x14ac:dyDescent="0.2">
      <c r="A36" s="37" t="s">
        <v>124</v>
      </c>
      <c r="B36" s="37" t="s">
        <v>140</v>
      </c>
      <c r="C36" s="38" t="s">
        <v>149</v>
      </c>
      <c r="D36" s="39">
        <v>26.631995</v>
      </c>
      <c r="E36" s="39">
        <v>-81.849007</v>
      </c>
      <c r="F36" s="40" t="s">
        <v>150</v>
      </c>
      <c r="G36" s="41" t="s">
        <v>128</v>
      </c>
      <c r="H36" s="42" t="s">
        <v>27</v>
      </c>
      <c r="I36" s="43" t="s">
        <v>22</v>
      </c>
      <c r="J36" s="43" t="s">
        <v>23</v>
      </c>
      <c r="K36" s="43" t="str">
        <f t="shared" si="0"/>
        <v>1.0</v>
      </c>
      <c r="N36" s="44"/>
    </row>
    <row r="37" spans="1:14" ht="24" x14ac:dyDescent="0.2">
      <c r="A37" s="37" t="s">
        <v>124</v>
      </c>
      <c r="B37" s="37" t="s">
        <v>140</v>
      </c>
      <c r="C37" s="38" t="s">
        <v>151</v>
      </c>
      <c r="D37" s="39">
        <v>26.631851000000001</v>
      </c>
      <c r="E37" s="39">
        <v>-81.849429999999998</v>
      </c>
      <c r="F37" s="40" t="s">
        <v>152</v>
      </c>
      <c r="G37" s="41" t="s">
        <v>128</v>
      </c>
      <c r="H37" s="42" t="s">
        <v>27</v>
      </c>
      <c r="I37" s="43" t="s">
        <v>22</v>
      </c>
      <c r="J37" s="43" t="s">
        <v>23</v>
      </c>
      <c r="K37" s="43" t="str">
        <f t="shared" si="0"/>
        <v>1.0</v>
      </c>
      <c r="N37" s="44"/>
    </row>
    <row r="38" spans="1:14" ht="24" x14ac:dyDescent="0.2">
      <c r="A38" s="37" t="s">
        <v>124</v>
      </c>
      <c r="B38" s="37" t="s">
        <v>140</v>
      </c>
      <c r="C38" s="38" t="s">
        <v>153</v>
      </c>
      <c r="D38" s="39">
        <v>26.631326000000001</v>
      </c>
      <c r="E38" s="39">
        <v>-81.850038999999995</v>
      </c>
      <c r="F38" s="40" t="s">
        <v>154</v>
      </c>
      <c r="G38" s="41" t="s">
        <v>128</v>
      </c>
      <c r="H38" s="42" t="s">
        <v>27</v>
      </c>
      <c r="I38" s="43" t="s">
        <v>22</v>
      </c>
      <c r="J38" s="43" t="s">
        <v>23</v>
      </c>
      <c r="K38" s="43" t="str">
        <f t="shared" si="0"/>
        <v>1.0</v>
      </c>
      <c r="N38" s="44"/>
    </row>
    <row r="39" spans="1:14" ht="24" x14ac:dyDescent="0.2">
      <c r="A39" s="37" t="s">
        <v>124</v>
      </c>
      <c r="B39" s="37" t="s">
        <v>140</v>
      </c>
      <c r="C39" s="38" t="s">
        <v>155</v>
      </c>
      <c r="D39" s="39">
        <v>26.633621000000002</v>
      </c>
      <c r="E39" s="39">
        <v>-81.851363000000006</v>
      </c>
      <c r="F39" s="40" t="s">
        <v>156</v>
      </c>
      <c r="G39" s="41" t="s">
        <v>128</v>
      </c>
      <c r="H39" s="42" t="s">
        <v>27</v>
      </c>
      <c r="I39" s="43" t="s">
        <v>22</v>
      </c>
      <c r="J39" s="43" t="s">
        <v>23</v>
      </c>
      <c r="K39" s="43" t="str">
        <f t="shared" si="0"/>
        <v>1.0</v>
      </c>
      <c r="N39" s="44"/>
    </row>
    <row r="40" spans="1:14" x14ac:dyDescent="0.2">
      <c r="A40" s="21" t="s">
        <v>157</v>
      </c>
      <c r="B40" s="21" t="s">
        <v>158</v>
      </c>
      <c r="C40" s="21" t="s">
        <v>159</v>
      </c>
      <c r="D40" s="22">
        <v>30.422654999999999</v>
      </c>
      <c r="E40" s="22">
        <v>-84.229337999999998</v>
      </c>
      <c r="F40" s="23" t="s">
        <v>160</v>
      </c>
      <c r="G40" s="15" t="s">
        <v>161</v>
      </c>
      <c r="H40" s="36" t="s">
        <v>27</v>
      </c>
      <c r="I40" s="29" t="s">
        <v>22</v>
      </c>
      <c r="J40" s="17" t="s">
        <v>23</v>
      </c>
      <c r="K40" s="17" t="str">
        <f t="shared" si="0"/>
        <v>1.0</v>
      </c>
    </row>
    <row r="41" spans="1:14" ht="36" x14ac:dyDescent="0.2">
      <c r="A41" s="45" t="s">
        <v>157</v>
      </c>
      <c r="B41" s="46" t="s">
        <v>162</v>
      </c>
      <c r="C41" s="46" t="s">
        <v>163</v>
      </c>
      <c r="D41" s="47">
        <v>30.422141</v>
      </c>
      <c r="E41" s="47">
        <v>-84.301309000000003</v>
      </c>
      <c r="F41" s="48" t="s">
        <v>164</v>
      </c>
      <c r="G41" s="15" t="s">
        <v>165</v>
      </c>
      <c r="H41" s="49" t="s">
        <v>27</v>
      </c>
      <c r="I41" s="50" t="s">
        <v>22</v>
      </c>
      <c r="J41" s="17" t="s">
        <v>23</v>
      </c>
      <c r="K41" s="17" t="str">
        <f t="shared" si="0"/>
        <v>1.0</v>
      </c>
    </row>
    <row r="42" spans="1:14" ht="24" x14ac:dyDescent="0.2">
      <c r="A42" s="20" t="s">
        <v>157</v>
      </c>
      <c r="B42" s="20" t="s">
        <v>166</v>
      </c>
      <c r="C42" s="21" t="s">
        <v>167</v>
      </c>
      <c r="D42" s="22">
        <v>30.396963</v>
      </c>
      <c r="E42" s="22">
        <v>-84.292726999999999</v>
      </c>
      <c r="F42" s="23" t="s">
        <v>168</v>
      </c>
      <c r="G42" s="15" t="s">
        <v>161</v>
      </c>
      <c r="H42" s="24" t="s">
        <v>27</v>
      </c>
      <c r="I42" s="25" t="s">
        <v>22</v>
      </c>
      <c r="J42" s="17" t="s">
        <v>23</v>
      </c>
      <c r="K42" s="17" t="str">
        <f t="shared" si="0"/>
        <v>1.0</v>
      </c>
    </row>
    <row r="43" spans="1:14" ht="24" x14ac:dyDescent="0.2">
      <c r="A43" s="27" t="s">
        <v>157</v>
      </c>
      <c r="B43" s="27" t="s">
        <v>169</v>
      </c>
      <c r="C43" s="27" t="s">
        <v>170</v>
      </c>
      <c r="D43" s="22">
        <v>30.429983</v>
      </c>
      <c r="E43" s="22">
        <v>-84.207262999999998</v>
      </c>
      <c r="F43" s="28" t="s">
        <v>171</v>
      </c>
      <c r="G43" s="51" t="s">
        <v>165</v>
      </c>
      <c r="H43" s="24" t="s">
        <v>27</v>
      </c>
      <c r="I43" s="17" t="s">
        <v>22</v>
      </c>
      <c r="J43" s="17" t="s">
        <v>23</v>
      </c>
      <c r="K43" s="17" t="str">
        <f t="shared" si="0"/>
        <v>1.0</v>
      </c>
    </row>
    <row r="44" spans="1:14" x14ac:dyDescent="0.2">
      <c r="A44" s="20" t="s">
        <v>172</v>
      </c>
      <c r="B44" s="20" t="s">
        <v>173</v>
      </c>
      <c r="C44" s="21" t="s">
        <v>174</v>
      </c>
      <c r="D44" s="22">
        <v>27.479706</v>
      </c>
      <c r="E44" s="22">
        <v>-82.571602999999996</v>
      </c>
      <c r="F44" s="23" t="s">
        <v>175</v>
      </c>
      <c r="G44" s="15" t="s">
        <v>176</v>
      </c>
      <c r="H44" s="24" t="s">
        <v>40</v>
      </c>
      <c r="I44" s="25" t="s">
        <v>22</v>
      </c>
      <c r="J44" s="17" t="s">
        <v>23</v>
      </c>
      <c r="K44" s="17" t="str">
        <f t="shared" si="0"/>
        <v>1.0</v>
      </c>
    </row>
    <row r="45" spans="1:14" ht="36" x14ac:dyDescent="0.2">
      <c r="A45" s="52" t="s">
        <v>172</v>
      </c>
      <c r="B45" s="52" t="s">
        <v>177</v>
      </c>
      <c r="C45" s="53" t="s">
        <v>178</v>
      </c>
      <c r="D45" s="54">
        <v>27.444780000000002</v>
      </c>
      <c r="E45" s="54">
        <v>-82.554224000000005</v>
      </c>
      <c r="F45" s="55" t="s">
        <v>179</v>
      </c>
      <c r="G45" s="41" t="s">
        <v>180</v>
      </c>
      <c r="H45" s="56" t="s">
        <v>27</v>
      </c>
      <c r="I45" s="57" t="s">
        <v>22</v>
      </c>
      <c r="J45" s="43" t="s">
        <v>23</v>
      </c>
      <c r="K45" s="43" t="str">
        <f t="shared" si="0"/>
        <v>1.0</v>
      </c>
    </row>
    <row r="46" spans="1:14" ht="48" x14ac:dyDescent="0.2">
      <c r="A46" s="21" t="s">
        <v>181</v>
      </c>
      <c r="B46" s="21" t="s">
        <v>182</v>
      </c>
      <c r="C46" s="21" t="s">
        <v>183</v>
      </c>
      <c r="D46" s="22">
        <v>29.221194000000001</v>
      </c>
      <c r="E46" s="22">
        <v>-82.162833000000006</v>
      </c>
      <c r="F46" s="23" t="s">
        <v>184</v>
      </c>
      <c r="G46" s="15" t="s">
        <v>185</v>
      </c>
      <c r="H46" s="36" t="s">
        <v>27</v>
      </c>
      <c r="I46" s="29" t="s">
        <v>22</v>
      </c>
      <c r="J46" s="17" t="s">
        <v>23</v>
      </c>
      <c r="K46" s="17" t="str">
        <f t="shared" si="0"/>
        <v>1.0</v>
      </c>
    </row>
    <row r="47" spans="1:14" ht="24" x14ac:dyDescent="0.2">
      <c r="A47" s="21" t="s">
        <v>186</v>
      </c>
      <c r="B47" s="21" t="s">
        <v>187</v>
      </c>
      <c r="C47" s="21" t="s">
        <v>188</v>
      </c>
      <c r="D47" s="22">
        <v>24.550028999999999</v>
      </c>
      <c r="E47" s="22">
        <v>-81.805183999999997</v>
      </c>
      <c r="F47" s="23" t="s">
        <v>189</v>
      </c>
      <c r="G47" s="15" t="s">
        <v>190</v>
      </c>
      <c r="H47" s="58" t="s">
        <v>191</v>
      </c>
      <c r="I47" s="17" t="s">
        <v>22</v>
      </c>
      <c r="J47" s="17" t="s">
        <v>34</v>
      </c>
      <c r="K47" s="17" t="str">
        <f t="shared" si="0"/>
        <v>2.0</v>
      </c>
    </row>
    <row r="48" spans="1:14" ht="36" x14ac:dyDescent="0.2">
      <c r="A48" s="27" t="s">
        <v>192</v>
      </c>
      <c r="B48" s="27" t="s">
        <v>193</v>
      </c>
      <c r="C48" s="27" t="s">
        <v>194</v>
      </c>
      <c r="D48" s="22">
        <v>30.410454999999999</v>
      </c>
      <c r="E48" s="22">
        <v>-86.614503999999997</v>
      </c>
      <c r="F48" s="28" t="s">
        <v>195</v>
      </c>
      <c r="G48" s="15" t="s">
        <v>196</v>
      </c>
      <c r="H48" s="24" t="s">
        <v>21</v>
      </c>
      <c r="I48" s="25" t="s">
        <v>22</v>
      </c>
      <c r="J48" s="17" t="s">
        <v>23</v>
      </c>
      <c r="K48" s="17" t="str">
        <f t="shared" si="0"/>
        <v>1.0</v>
      </c>
    </row>
    <row r="49" spans="1:11" x14ac:dyDescent="0.2">
      <c r="A49" s="20" t="s">
        <v>192</v>
      </c>
      <c r="B49" s="20" t="s">
        <v>197</v>
      </c>
      <c r="C49" s="21" t="s">
        <v>198</v>
      </c>
      <c r="D49" s="22">
        <v>30.742882999999999</v>
      </c>
      <c r="E49" s="22">
        <v>-86.556235999999998</v>
      </c>
      <c r="F49" s="23" t="s">
        <v>199</v>
      </c>
      <c r="G49" s="15" t="s">
        <v>200</v>
      </c>
      <c r="H49" s="24" t="s">
        <v>40</v>
      </c>
      <c r="I49" s="25" t="s">
        <v>22</v>
      </c>
      <c r="J49" s="17" t="s">
        <v>23</v>
      </c>
      <c r="K49" s="17" t="str">
        <f t="shared" si="0"/>
        <v>1.0</v>
      </c>
    </row>
    <row r="50" spans="1:11" ht="36" x14ac:dyDescent="0.2">
      <c r="A50" s="26" t="s">
        <v>201</v>
      </c>
      <c r="B50" s="27" t="s">
        <v>202</v>
      </c>
      <c r="C50" s="27" t="s">
        <v>203</v>
      </c>
      <c r="D50" s="22">
        <v>27.263769</v>
      </c>
      <c r="E50" s="22">
        <v>-80.830601999999999</v>
      </c>
      <c r="F50" s="28" t="s">
        <v>204</v>
      </c>
      <c r="G50" s="15" t="s">
        <v>205</v>
      </c>
      <c r="H50" s="24" t="s">
        <v>27</v>
      </c>
      <c r="I50" s="25" t="s">
        <v>33</v>
      </c>
      <c r="J50" s="17" t="s">
        <v>34</v>
      </c>
      <c r="K50" s="17" t="str">
        <f t="shared" si="0"/>
        <v>1.0</v>
      </c>
    </row>
    <row r="51" spans="1:11" ht="48" x14ac:dyDescent="0.2">
      <c r="A51" s="20" t="s">
        <v>206</v>
      </c>
      <c r="B51" s="20" t="s">
        <v>207</v>
      </c>
      <c r="C51" s="21" t="s">
        <v>208</v>
      </c>
      <c r="D51" s="22">
        <v>28.265356000000001</v>
      </c>
      <c r="E51" s="22">
        <v>-81.485287</v>
      </c>
      <c r="F51" s="23" t="s">
        <v>209</v>
      </c>
      <c r="G51" s="15" t="s">
        <v>210</v>
      </c>
      <c r="H51" s="24" t="s">
        <v>27</v>
      </c>
      <c r="I51" s="25" t="s">
        <v>22</v>
      </c>
      <c r="J51" s="17" t="s">
        <v>23</v>
      </c>
      <c r="K51" s="17" t="str">
        <f t="shared" si="0"/>
        <v>1.0</v>
      </c>
    </row>
    <row r="52" spans="1:11" ht="48" x14ac:dyDescent="0.2">
      <c r="A52" s="21" t="s">
        <v>206</v>
      </c>
      <c r="B52" s="21" t="s">
        <v>211</v>
      </c>
      <c r="C52" s="21" t="s">
        <v>212</v>
      </c>
      <c r="D52" s="22">
        <v>28.229972</v>
      </c>
      <c r="E52" s="22">
        <v>-81.307528000000005</v>
      </c>
      <c r="F52" s="23" t="s">
        <v>213</v>
      </c>
      <c r="G52" s="15" t="s">
        <v>214</v>
      </c>
      <c r="H52" s="59" t="s">
        <v>40</v>
      </c>
      <c r="I52" s="29" t="s">
        <v>22</v>
      </c>
      <c r="J52" s="17" t="s">
        <v>23</v>
      </c>
      <c r="K52" s="17" t="str">
        <f t="shared" si="0"/>
        <v>1.0</v>
      </c>
    </row>
    <row r="53" spans="1:11" ht="24" x14ac:dyDescent="0.2">
      <c r="A53" s="27" t="s">
        <v>206</v>
      </c>
      <c r="B53" s="15" t="s">
        <v>215</v>
      </c>
      <c r="C53" s="15" t="s">
        <v>216</v>
      </c>
      <c r="D53" s="60">
        <v>28.14921</v>
      </c>
      <c r="E53" s="60">
        <v>-81.474196000000006</v>
      </c>
      <c r="F53" s="61" t="s">
        <v>217</v>
      </c>
      <c r="G53" s="15" t="s">
        <v>218</v>
      </c>
      <c r="H53" s="58" t="s">
        <v>27</v>
      </c>
      <c r="I53" s="17" t="s">
        <v>22</v>
      </c>
      <c r="J53" s="17" t="s">
        <v>23</v>
      </c>
      <c r="K53" s="17" t="str">
        <f t="shared" si="0"/>
        <v>1.0</v>
      </c>
    </row>
    <row r="54" spans="1:11" ht="24" x14ac:dyDescent="0.2">
      <c r="A54" s="15" t="s">
        <v>206</v>
      </c>
      <c r="B54" s="15" t="s">
        <v>219</v>
      </c>
      <c r="C54" s="15" t="s">
        <v>220</v>
      </c>
      <c r="D54" s="60">
        <v>28.150784999999999</v>
      </c>
      <c r="E54" s="60">
        <v>-81.474996000000004</v>
      </c>
      <c r="F54" s="61" t="s">
        <v>217</v>
      </c>
      <c r="G54" s="15" t="s">
        <v>218</v>
      </c>
      <c r="H54" s="58" t="s">
        <v>27</v>
      </c>
      <c r="I54" s="17" t="s">
        <v>22</v>
      </c>
      <c r="J54" s="17" t="s">
        <v>23</v>
      </c>
      <c r="K54" s="17" t="str">
        <f t="shared" si="0"/>
        <v>1.0</v>
      </c>
    </row>
    <row r="55" spans="1:11" ht="60" x14ac:dyDescent="0.2">
      <c r="A55" s="27" t="s">
        <v>206</v>
      </c>
      <c r="B55" s="27" t="s">
        <v>221</v>
      </c>
      <c r="C55" s="62" t="s">
        <v>222</v>
      </c>
      <c r="D55" s="22">
        <v>28.257769</v>
      </c>
      <c r="E55" s="22">
        <v>-81.481272000000004</v>
      </c>
      <c r="F55" s="28" t="s">
        <v>223</v>
      </c>
      <c r="G55" s="15" t="s">
        <v>132</v>
      </c>
      <c r="H55" s="24" t="s">
        <v>40</v>
      </c>
      <c r="I55" s="17" t="s">
        <v>22</v>
      </c>
      <c r="J55" s="17" t="s">
        <v>23</v>
      </c>
      <c r="K55" s="17" t="str">
        <f t="shared" si="0"/>
        <v>1.0</v>
      </c>
    </row>
    <row r="56" spans="1:11" ht="48" x14ac:dyDescent="0.2">
      <c r="A56" s="11" t="s">
        <v>206</v>
      </c>
      <c r="B56" s="11" t="s">
        <v>224</v>
      </c>
      <c r="C56" s="11" t="s">
        <v>225</v>
      </c>
      <c r="D56" s="18">
        <v>28.254057</v>
      </c>
      <c r="E56" s="13">
        <v>-81.479622000000006</v>
      </c>
      <c r="F56" s="19" t="s">
        <v>226</v>
      </c>
      <c r="G56" s="15" t="s">
        <v>210</v>
      </c>
      <c r="H56" s="16" t="s">
        <v>21</v>
      </c>
      <c r="I56" s="17" t="s">
        <v>22</v>
      </c>
      <c r="J56" s="17" t="s">
        <v>23</v>
      </c>
      <c r="K56" s="17" t="str">
        <f t="shared" si="0"/>
        <v>1.0</v>
      </c>
    </row>
    <row r="57" spans="1:11" ht="36" x14ac:dyDescent="0.2">
      <c r="A57" s="11" t="s">
        <v>227</v>
      </c>
      <c r="B57" s="11" t="s">
        <v>228</v>
      </c>
      <c r="C57" s="11" t="s">
        <v>229</v>
      </c>
      <c r="D57" s="18">
        <v>28.358250000000002</v>
      </c>
      <c r="E57" s="13">
        <v>-82.690602999999996</v>
      </c>
      <c r="F57" s="19" t="s">
        <v>230</v>
      </c>
      <c r="G57" s="15" t="s">
        <v>231</v>
      </c>
      <c r="H57" s="16" t="s">
        <v>21</v>
      </c>
      <c r="I57" s="17" t="s">
        <v>22</v>
      </c>
      <c r="J57" s="17" t="s">
        <v>23</v>
      </c>
      <c r="K57" s="17" t="str">
        <f t="shared" si="0"/>
        <v>1.0</v>
      </c>
    </row>
    <row r="58" spans="1:11" ht="24" x14ac:dyDescent="0.2">
      <c r="A58" s="21" t="s">
        <v>232</v>
      </c>
      <c r="B58" s="21" t="s">
        <v>233</v>
      </c>
      <c r="C58" s="21" t="s">
        <v>234</v>
      </c>
      <c r="D58" s="22">
        <v>28.042382</v>
      </c>
      <c r="E58" s="22">
        <v>-81.727389000000002</v>
      </c>
      <c r="F58" s="23" t="s">
        <v>235</v>
      </c>
      <c r="G58" s="15" t="s">
        <v>236</v>
      </c>
      <c r="H58" s="36" t="s">
        <v>27</v>
      </c>
      <c r="I58" s="29" t="s">
        <v>22</v>
      </c>
      <c r="J58" s="17" t="s">
        <v>23</v>
      </c>
      <c r="K58" s="17" t="str">
        <f t="shared" si="0"/>
        <v>1.0</v>
      </c>
    </row>
    <row r="59" spans="1:11" ht="48" x14ac:dyDescent="0.2">
      <c r="A59" s="11" t="s">
        <v>232</v>
      </c>
      <c r="B59" s="11" t="s">
        <v>237</v>
      </c>
      <c r="C59" s="11" t="s">
        <v>238</v>
      </c>
      <c r="D59" s="18">
        <v>27.906196000000001</v>
      </c>
      <c r="E59" s="13">
        <v>-81.593179000000006</v>
      </c>
      <c r="F59" s="19" t="s">
        <v>239</v>
      </c>
      <c r="G59" s="15" t="s">
        <v>240</v>
      </c>
      <c r="H59" s="16" t="s">
        <v>27</v>
      </c>
      <c r="I59" s="17" t="s">
        <v>22</v>
      </c>
      <c r="J59" s="17" t="s">
        <v>23</v>
      </c>
      <c r="K59" s="17" t="str">
        <f t="shared" si="0"/>
        <v>1.0</v>
      </c>
    </row>
    <row r="60" spans="1:11" x14ac:dyDescent="0.2">
      <c r="A60" s="63" t="s">
        <v>241</v>
      </c>
      <c r="B60" s="63" t="s">
        <v>242</v>
      </c>
      <c r="C60" s="64" t="s">
        <v>243</v>
      </c>
      <c r="D60" s="65">
        <v>29.637149000000001</v>
      </c>
      <c r="E60" s="65">
        <v>-81.676452999999995</v>
      </c>
      <c r="F60" s="66" t="s">
        <v>244</v>
      </c>
      <c r="G60" s="15" t="s">
        <v>245</v>
      </c>
      <c r="H60" s="67" t="s">
        <v>27</v>
      </c>
      <c r="I60" s="17" t="s">
        <v>22</v>
      </c>
      <c r="J60" s="17" t="s">
        <v>34</v>
      </c>
      <c r="K60" s="17" t="str">
        <f t="shared" si="0"/>
        <v>2.0</v>
      </c>
    </row>
    <row r="61" spans="1:11" ht="24" x14ac:dyDescent="0.2">
      <c r="A61" s="21" t="s">
        <v>246</v>
      </c>
      <c r="B61" s="21" t="s">
        <v>247</v>
      </c>
      <c r="C61" s="21" t="s">
        <v>248</v>
      </c>
      <c r="D61" s="22">
        <v>29.891359999999999</v>
      </c>
      <c r="E61" s="22">
        <v>-81.344566</v>
      </c>
      <c r="F61" s="23" t="s">
        <v>249</v>
      </c>
      <c r="G61" s="15" t="s">
        <v>250</v>
      </c>
      <c r="H61" s="36" t="s">
        <v>27</v>
      </c>
      <c r="I61" s="29" t="s">
        <v>22</v>
      </c>
      <c r="J61" s="17" t="s">
        <v>23</v>
      </c>
      <c r="K61" s="17" t="str">
        <f t="shared" si="0"/>
        <v>1.0</v>
      </c>
    </row>
    <row r="62" spans="1:11" ht="36" x14ac:dyDescent="0.2">
      <c r="A62" s="21" t="s">
        <v>246</v>
      </c>
      <c r="B62" s="21" t="s">
        <v>247</v>
      </c>
      <c r="C62" s="21" t="s">
        <v>251</v>
      </c>
      <c r="D62" s="22" t="s">
        <v>252</v>
      </c>
      <c r="E62" s="22">
        <v>-81.344534999999993</v>
      </c>
      <c r="F62" s="23" t="s">
        <v>253</v>
      </c>
      <c r="G62" s="51" t="s">
        <v>250</v>
      </c>
      <c r="H62" s="36" t="s">
        <v>27</v>
      </c>
      <c r="I62" s="29" t="s">
        <v>22</v>
      </c>
      <c r="J62" s="17" t="s">
        <v>23</v>
      </c>
      <c r="K62" s="17" t="str">
        <f t="shared" si="0"/>
        <v>1.0</v>
      </c>
    </row>
    <row r="63" spans="1:11" ht="36" x14ac:dyDescent="0.2">
      <c r="A63" s="21" t="s">
        <v>246</v>
      </c>
      <c r="B63" s="21" t="s">
        <v>247</v>
      </c>
      <c r="C63" s="21" t="s">
        <v>254</v>
      </c>
      <c r="D63" s="22">
        <v>29.891193000000001</v>
      </c>
      <c r="E63" s="22">
        <v>-81.345499000000004</v>
      </c>
      <c r="F63" s="27" t="s">
        <v>255</v>
      </c>
      <c r="G63" s="15" t="s">
        <v>250</v>
      </c>
      <c r="H63" s="68" t="s">
        <v>27</v>
      </c>
      <c r="I63" s="29" t="s">
        <v>22</v>
      </c>
      <c r="J63" s="17" t="s">
        <v>23</v>
      </c>
      <c r="K63" s="17" t="str">
        <f t="shared" si="0"/>
        <v>1.0</v>
      </c>
    </row>
    <row r="64" spans="1:11" ht="36" x14ac:dyDescent="0.2">
      <c r="A64" s="11" t="s">
        <v>256</v>
      </c>
      <c r="B64" s="11" t="s">
        <v>257</v>
      </c>
      <c r="C64" s="11" t="s">
        <v>258</v>
      </c>
      <c r="D64" s="18">
        <v>27.068049999999999</v>
      </c>
      <c r="E64" s="13">
        <v>-82.160799999999995</v>
      </c>
      <c r="F64" s="69" t="s">
        <v>259</v>
      </c>
      <c r="G64" s="15" t="s">
        <v>210</v>
      </c>
      <c r="H64" s="70" t="s">
        <v>27</v>
      </c>
      <c r="I64" s="17" t="s">
        <v>22</v>
      </c>
      <c r="J64" s="17" t="s">
        <v>23</v>
      </c>
      <c r="K64" s="17" t="str">
        <f t="shared" si="0"/>
        <v>1.0</v>
      </c>
    </row>
    <row r="65" spans="1:11" x14ac:dyDescent="0.2">
      <c r="A65" s="26" t="s">
        <v>260</v>
      </c>
      <c r="B65" s="27" t="s">
        <v>261</v>
      </c>
      <c r="C65" s="27" t="s">
        <v>262</v>
      </c>
      <c r="D65" s="22">
        <v>27.374355000000001</v>
      </c>
      <c r="E65" s="22">
        <v>-82.553548000000006</v>
      </c>
      <c r="F65" s="21" t="s">
        <v>263</v>
      </c>
      <c r="G65" s="15" t="s">
        <v>256</v>
      </c>
      <c r="H65" s="29" t="s">
        <v>27</v>
      </c>
      <c r="I65" s="17" t="s">
        <v>22</v>
      </c>
      <c r="J65" s="17" t="s">
        <v>23</v>
      </c>
      <c r="K65" s="17" t="str">
        <f t="shared" si="0"/>
        <v>1.0</v>
      </c>
    </row>
    <row r="66" spans="1:11" ht="24" x14ac:dyDescent="0.2">
      <c r="A66" s="21" t="s">
        <v>264</v>
      </c>
      <c r="B66" s="21" t="s">
        <v>265</v>
      </c>
      <c r="C66" s="21" t="s">
        <v>266</v>
      </c>
      <c r="D66" s="22">
        <v>28.668277</v>
      </c>
      <c r="E66" s="22">
        <v>-81.357022000000001</v>
      </c>
      <c r="F66" s="27" t="s">
        <v>267</v>
      </c>
      <c r="G66" s="15" t="s">
        <v>268</v>
      </c>
      <c r="H66" s="68" t="s">
        <v>27</v>
      </c>
      <c r="I66" s="29" t="s">
        <v>22</v>
      </c>
      <c r="J66" s="17" t="s">
        <v>23</v>
      </c>
      <c r="K66" s="17" t="str">
        <f t="shared" si="0"/>
        <v>1.0</v>
      </c>
    </row>
    <row r="67" spans="1:11" x14ac:dyDescent="0.2">
      <c r="A67" s="10" t="s">
        <v>264</v>
      </c>
      <c r="B67" s="11" t="s">
        <v>269</v>
      </c>
      <c r="C67" s="11" t="s">
        <v>270</v>
      </c>
      <c r="D67" s="12">
        <v>28.787856000000001</v>
      </c>
      <c r="E67" s="12">
        <v>-81.220033000000001</v>
      </c>
      <c r="F67" s="71" t="s">
        <v>271</v>
      </c>
      <c r="G67" s="15" t="s">
        <v>272</v>
      </c>
      <c r="H67" s="70" t="s">
        <v>27</v>
      </c>
      <c r="I67" s="17" t="s">
        <v>22</v>
      </c>
      <c r="J67" s="17" t="s">
        <v>23</v>
      </c>
      <c r="K67" s="17" t="str">
        <f t="shared" si="0"/>
        <v>1.0</v>
      </c>
    </row>
    <row r="68" spans="1:11" ht="48" x14ac:dyDescent="0.2">
      <c r="A68" s="10" t="s">
        <v>264</v>
      </c>
      <c r="B68" s="10" t="s">
        <v>273</v>
      </c>
      <c r="C68" s="11" t="s">
        <v>274</v>
      </c>
      <c r="D68" s="12">
        <v>28.787465999999998</v>
      </c>
      <c r="E68" s="13">
        <v>-81.221860000000007</v>
      </c>
      <c r="F68" s="71" t="s">
        <v>275</v>
      </c>
      <c r="G68" s="15" t="s">
        <v>272</v>
      </c>
      <c r="H68" s="72" t="s">
        <v>27</v>
      </c>
      <c r="I68" s="17" t="s">
        <v>22</v>
      </c>
      <c r="J68" s="17" t="s">
        <v>23</v>
      </c>
      <c r="K68" s="17" t="str">
        <f t="shared" si="0"/>
        <v>1.0</v>
      </c>
    </row>
    <row r="69" spans="1:11" ht="36" x14ac:dyDescent="0.2">
      <c r="A69" s="11" t="s">
        <v>276</v>
      </c>
      <c r="B69" s="11" t="s">
        <v>277</v>
      </c>
      <c r="C69" s="11" t="s">
        <v>278</v>
      </c>
      <c r="D69" s="18">
        <v>28.914664999999999</v>
      </c>
      <c r="E69" s="13">
        <v>-81.954106999999993</v>
      </c>
      <c r="F69" s="69" t="s">
        <v>279</v>
      </c>
      <c r="G69" s="73" t="s">
        <v>280</v>
      </c>
      <c r="H69" s="70" t="s">
        <v>27</v>
      </c>
      <c r="I69" s="17" t="s">
        <v>22</v>
      </c>
      <c r="J69" s="17" t="s">
        <v>23</v>
      </c>
      <c r="K69" s="17" t="str">
        <f t="shared" si="0"/>
        <v>1.0</v>
      </c>
    </row>
    <row r="70" spans="1:11" ht="48" x14ac:dyDescent="0.2">
      <c r="A70" s="21" t="s">
        <v>281</v>
      </c>
      <c r="B70" s="21" t="s">
        <v>282</v>
      </c>
      <c r="C70" s="21" t="s">
        <v>283</v>
      </c>
      <c r="D70" s="22">
        <v>28.916706000000001</v>
      </c>
      <c r="E70" s="22">
        <v>-81.275324999999995</v>
      </c>
      <c r="F70" s="23" t="s">
        <v>284</v>
      </c>
      <c r="G70" s="15" t="s">
        <v>285</v>
      </c>
      <c r="H70" s="24" t="s">
        <v>40</v>
      </c>
      <c r="I70" s="29" t="s">
        <v>22</v>
      </c>
      <c r="J70" s="17" t="s">
        <v>23</v>
      </c>
      <c r="K70" s="17" t="str">
        <f t="shared" si="0"/>
        <v>1.0</v>
      </c>
    </row>
    <row r="71" spans="1:11" ht="36" x14ac:dyDescent="0.2">
      <c r="A71" s="26" t="s">
        <v>286</v>
      </c>
      <c r="B71" s="27" t="s">
        <v>287</v>
      </c>
      <c r="C71" s="27" t="s">
        <v>288</v>
      </c>
      <c r="D71" s="22">
        <v>28.971865000000001</v>
      </c>
      <c r="E71" s="22">
        <v>-81.301589000000007</v>
      </c>
      <c r="F71" s="28" t="s">
        <v>289</v>
      </c>
      <c r="G71" s="15" t="s">
        <v>290</v>
      </c>
      <c r="H71" s="24" t="s">
        <v>27</v>
      </c>
      <c r="I71" s="17" t="s">
        <v>22</v>
      </c>
      <c r="J71" s="17" t="s">
        <v>23</v>
      </c>
      <c r="K71" s="17" t="str">
        <f t="shared" ref="K71:K72" si="1">IF(AND(I71="Y",J71="S"),"1.0",IF(AND(I71="N",J71="S"),"2.0",IF(AND(I71="Y",J71="M"),"0.5",IF(AND(I71="n",J71="M"),"1.0"))))</f>
        <v>1.0</v>
      </c>
    </row>
    <row r="72" spans="1:11" ht="36" x14ac:dyDescent="0.2">
      <c r="A72" s="10" t="s">
        <v>291</v>
      </c>
      <c r="B72" s="11" t="s">
        <v>292</v>
      </c>
      <c r="C72" s="11" t="s">
        <v>293</v>
      </c>
      <c r="D72" s="18">
        <v>30.7303</v>
      </c>
      <c r="E72" s="12">
        <v>-86.123400000000004</v>
      </c>
      <c r="F72" s="14" t="s">
        <v>294</v>
      </c>
      <c r="G72" s="15" t="s">
        <v>295</v>
      </c>
      <c r="H72" s="16" t="s">
        <v>27</v>
      </c>
      <c r="I72" s="17" t="s">
        <v>22</v>
      </c>
      <c r="J72" s="17" t="s">
        <v>34</v>
      </c>
      <c r="K72" s="17" t="str">
        <f t="shared" si="1"/>
        <v>2.0</v>
      </c>
    </row>
  </sheetData>
  <mergeCells count="1">
    <mergeCell ref="D1:K3"/>
  </mergeCells>
  <pageMargins left="0.75" right="0.75" top="1" bottom="1" header="0.5" footer="0.5"/>
  <pageSetup scale="88" fitToHeight="0" orientation="landscape" r:id="rId1"/>
  <headerFooter alignWithMargins="0">
    <oddHeader>&amp;C&amp;"Arial,Bold"&amp;12 3-6-24 DRAFT FHFC Development Proximity List</oddHeader>
    <oddFooter xml:space="preserve">&amp;C&amp;P of &amp;N&amp;R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C974C2D-1FB8-4E86-841F-1B1943B33453}"/>
</file>

<file path=customXml/itemProps2.xml><?xml version="1.0" encoding="utf-8"?>
<ds:datastoreItem xmlns:ds="http://schemas.openxmlformats.org/officeDocument/2006/customXml" ds:itemID="{E6E414A7-BE25-43D1-B8B0-7DF5562AD009}"/>
</file>

<file path=customXml/itemProps3.xml><?xml version="1.0" encoding="utf-8"?>
<ds:datastoreItem xmlns:ds="http://schemas.openxmlformats.org/officeDocument/2006/customXml" ds:itemID="{3764C67A-7E98-4740-A644-9E91449F8B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posted 3-6-24</vt:lpstr>
      <vt:lpstr>'posted 3-6-24'!Print_Titles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2024-03-06T20:49:28Z</dcterms:created>
  <dcterms:modified xsi:type="dcterms:W3CDTF">2024-03-06T20:49:48Z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