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4 Spreadsheets/2024-105 Small DD/"/>
    </mc:Choice>
  </mc:AlternateContent>
  <xr:revisionPtr revIDLastSave="4" documentId="8_{94CE0992-14B1-409B-BA2C-BA0CC030C783}" xr6:coauthVersionLast="47" xr6:coauthVersionMax="47" xr10:uidLastSave="{70C81867-701D-40F3-A298-025510E79CE5}"/>
  <bookViews>
    <workbookView xWindow="-103" yWindow="-103" windowWidth="22149" windowHeight="13200" xr2:uid="{92917196-BD57-42D4-B77C-F7E0EB92FCCA}"/>
  </bookViews>
  <sheets>
    <sheet name="All Applications" sheetId="1" r:id="rId1"/>
  </sheets>
  <definedNames>
    <definedName name="_xlnm.Print_Titles" localSheetId="0">'All Applications'!$A:$B,'All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2" i="1" l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<sst xmlns="http://schemas.openxmlformats.org/spreadsheetml/2006/main" count="179" uniqueCount="104">
  <si>
    <t>Application Number</t>
  </si>
  <si>
    <t>Name of proposed Development</t>
  </si>
  <si>
    <t>County</t>
  </si>
  <si>
    <t>Authorized Principal Representative</t>
  </si>
  <si>
    <t>Name Of Applicant</t>
  </si>
  <si>
    <t>CRH or SLU?</t>
  </si>
  <si>
    <t>CRH that is IB?</t>
  </si>
  <si>
    <t>Proposed number of Residents</t>
  </si>
  <si>
    <t>Total Units</t>
  </si>
  <si>
    <t>Maximum Eligible Funding Award Amount</t>
  </si>
  <si>
    <t>Eligible?</t>
  </si>
  <si>
    <t>CRH County Award Tally</t>
  </si>
  <si>
    <t>SLU County Award Tally</t>
  </si>
  <si>
    <t>Total Points</t>
  </si>
  <si>
    <t>Qualifying Financial Assistance</t>
  </si>
  <si>
    <t>Florida Job Creation</t>
  </si>
  <si>
    <t>Lottery Number</t>
  </si>
  <si>
    <t>90% Test Calculation</t>
  </si>
  <si>
    <t>CAT applies?</t>
  </si>
  <si>
    <t>2024-314G</t>
  </si>
  <si>
    <t>MARC House</t>
  </si>
  <si>
    <t>Monroe</t>
  </si>
  <si>
    <t>Diana  Flenard</t>
  </si>
  <si>
    <t>Monroe Association for Retarded Citizens Inc. d/b/a MARC, Monroe Association for ReMARCable Citizens</t>
  </si>
  <si>
    <t>SLU</t>
  </si>
  <si>
    <t>N/A</t>
  </si>
  <si>
    <t>Y</t>
  </si>
  <si>
    <t>2024-315G</t>
  </si>
  <si>
    <t>Independence Place</t>
  </si>
  <si>
    <t>Pinellas</t>
  </si>
  <si>
    <t>Julian S Eller</t>
  </si>
  <si>
    <t xml:space="preserve">Community Assisted and Supported Living, Inc. </t>
  </si>
  <si>
    <t>N</t>
  </si>
  <si>
    <t>SLU CAT</t>
  </si>
  <si>
    <t>CRH CAT</t>
  </si>
  <si>
    <t>All Counties</t>
  </si>
  <si>
    <t>Awardees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</si>
  <si>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</si>
  <si>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</si>
  <si>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</si>
  <si>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</si>
  <si>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</si>
  <si>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</si>
  <si>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</si>
  <si>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</si>
  <si>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</si>
  <si>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</si>
  <si>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</si>
  <si>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</si>
  <si>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</si>
  <si>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</si>
  <si>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</si>
  <si>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</si>
  <si>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</si>
  <si>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</si>
  <si>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</si>
  <si>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</si>
  <si>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</si>
  <si>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</si>
  <si>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</si>
  <si>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</si>
  <si>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</si>
  <si>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</si>
  <si>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</si>
  <si>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</si>
  <si>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</si>
  <si>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</si>
  <si>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</si>
  <si>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</si>
  <si>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</si>
  <si>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</si>
  <si>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</si>
  <si>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</si>
  <si>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</si>
  <si>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</si>
  <si>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</si>
  <si>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</si>
  <si>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</si>
  <si>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</si>
  <si>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</si>
  <si>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</si>
  <si>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</si>
  <si>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</si>
  <si>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</si>
  <si>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</si>
  <si>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</si>
  <si>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</si>
  <si>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</si>
  <si>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</si>
  <si>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</si>
  <si>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Sarasota</t>
  </si>
  <si>
    <t>Seminole</t>
  </si>
  <si>
    <t>St. Johns</t>
  </si>
  <si>
    <t>Saint Johns</t>
  </si>
  <si>
    <t>St. Lucie</t>
  </si>
  <si>
    <t>Saint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</si>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</sst>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</cellXfs>
  <cellStyles count="2">
    <cellStyle name="Normal" xfId="0" builtinId="0"/>
    <cellStyle name="Normal 3" xfId="1" xr:uid="{5A5F864D-8698-414C-88A6-0B278E75EB27}"/>
  </cellStyles>
  <dxfs count="8">
    <dxf>
      <fill>
        <patternFill>
          <bgColor rgb="FFCCE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88E0B-1180-4EC4-9A93-00E032666922}">
  <dimension ref="A1:U74"/>
  <sheetViews>
    <sheetView showGridLines="0" tabSelected="1" zoomScale="120" zoomScaleNormal="120" zoomScaleSheetLayoutView="80" workbookViewId="0">
      <pane xSplit="2" ySplit="1" topLeftCell="C2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defaultColWidth="9.3828125" defaultRowHeight="12" x14ac:dyDescent="0.3"/>
  <cols>
    <col min="1" max="1" width="10.84375" style="13" customWidth="1"/>
    <col min="2" max="2" width="12.69140625" style="14" customWidth="1"/>
    <col min="3" max="3" width="14.53515625" style="13" customWidth="1"/>
    <col min="4" max="4" width="12.921875" style="13" customWidth="1"/>
    <col min="5" max="5" width="36.53515625" style="9" customWidth="1"/>
    <col min="6" max="6" width="5.53515625" style="9" customWidth="1"/>
    <col min="7" max="7" width="6" style="9" customWidth="1"/>
    <col min="8" max="8" width="7.69140625" style="9" customWidth="1"/>
    <col min="9" max="9" width="7.53515625" style="9" customWidth="1"/>
    <col min="10" max="10" width="13.3046875" style="13" customWidth="1"/>
    <col min="11" max="11" width="6.3046875" style="13" customWidth="1"/>
    <col min="12" max="13" width="5.3046875" style="13" hidden="1" customWidth="1"/>
    <col min="14" max="14" width="6.3828125" style="13" customWidth="1"/>
    <col min="15" max="15" width="9.3046875" style="13" customWidth="1"/>
    <col min="16" max="17" width="7.4609375" style="13" customWidth="1"/>
    <col min="18" max="18" width="10" style="13" hidden="1" customWidth="1"/>
    <col min="19" max="19" width="3.69140625" style="13" hidden="1" customWidth="1"/>
    <col min="20" max="20" width="11.69140625" style="13" customWidth="1"/>
    <col min="21" max="21" width="9.3828125" style="9" customWidth="1"/>
    <col min="22" max="16384" width="9.3828125" style="13"/>
  </cols>
  <sheetData>
    <row r="1" spans="1:21" s="3" customFormat="1" ht="85.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21" ht="24" x14ac:dyDescent="0.3">
      <c r="A2" s="4" t="s">
        <v>19</v>
      </c>
      <c r="B2" s="4" t="s">
        <v>20</v>
      </c>
      <c r="C2" s="4" t="s">
        <v>21</v>
      </c>
      <c r="D2" s="4" t="s">
        <v>22</v>
      </c>
      <c r="E2" s="4" t="s">
        <v>23</v>
      </c>
      <c r="F2" s="5" t="s">
        <v>24</v>
      </c>
      <c r="G2" s="10" t="s">
        <v>25</v>
      </c>
      <c r="H2" s="5">
        <v>10</v>
      </c>
      <c r="I2" s="5">
        <v>4</v>
      </c>
      <c r="J2" s="6">
        <v>959500</v>
      </c>
      <c r="K2" s="7" t="s">
        <v>26</v>
      </c>
      <c r="L2" s="11"/>
      <c r="M2" s="11"/>
      <c r="N2" s="7">
        <v>102</v>
      </c>
      <c r="O2" s="7" t="s">
        <v>26</v>
      </c>
      <c r="P2" s="7" t="s">
        <v>26</v>
      </c>
      <c r="Q2" s="5">
        <v>1</v>
      </c>
      <c r="R2" s="12"/>
      <c r="S2" s="7"/>
      <c r="U2" s="13"/>
    </row>
    <row r="3" spans="1:21" ht="24" x14ac:dyDescent="0.3">
      <c r="A3" s="4" t="s">
        <v>27</v>
      </c>
      <c r="B3" s="4" t="s">
        <v>28</v>
      </c>
      <c r="C3" s="4" t="s">
        <v>29</v>
      </c>
      <c r="D3" s="4" t="s">
        <v>30</v>
      </c>
      <c r="E3" s="4" t="s">
        <v>31</v>
      </c>
      <c r="F3" s="5" t="s">
        <v>24</v>
      </c>
      <c r="G3" s="7" t="s">
        <v>25</v>
      </c>
      <c r="H3" s="5" t="s">
        <v>25</v>
      </c>
      <c r="I3" s="5">
        <v>6</v>
      </c>
      <c r="J3" s="6">
        <v>1044500</v>
      </c>
      <c r="K3" s="7" t="s">
        <v>26</v>
      </c>
      <c r="L3" s="7"/>
      <c r="M3" s="7"/>
      <c r="N3" s="7">
        <v>107</v>
      </c>
      <c r="O3" s="7" t="s">
        <v>32</v>
      </c>
      <c r="P3" s="7" t="s">
        <v>26</v>
      </c>
      <c r="Q3" s="7">
        <v>2</v>
      </c>
      <c r="R3" s="7"/>
      <c r="S3" s="7"/>
      <c r="T3" s="9"/>
      <c r="U3" s="13"/>
    </row>
    <row r="4" spans="1:21" hidden="1" x14ac:dyDescent="0.3">
      <c r="F4" s="15" t="s">
        <v>33</v>
      </c>
      <c r="G4" s="15"/>
      <c r="H4" s="15" t="s">
        <v>34</v>
      </c>
      <c r="I4" s="15"/>
      <c r="T4" s="9"/>
      <c r="U4" s="13"/>
    </row>
    <row r="5" spans="1:21" hidden="1" x14ac:dyDescent="0.3">
      <c r="F5" s="8" t="s">
        <v>35</v>
      </c>
      <c r="G5" s="8"/>
      <c r="H5" s="8" t="s">
        <v>35</v>
      </c>
      <c r="I5" s="8" t="s">
        <v>36</v>
      </c>
      <c r="T5" s="9"/>
      <c r="U5" s="13"/>
    </row>
    <row r="6" spans="1:21" ht="12.45" hidden="1" x14ac:dyDescent="0.3">
      <c r="F6" s="16" t="s">
        <v>37</v>
      </c>
      <c r="G6" s="17"/>
      <c r="H6" s="16" t="s">
        <v>37</v>
      </c>
      <c r="I6" s="9">
        <f t="shared" ref="I6:I69" si="0">COUNTIFS(S$2:S$2,"=Y",F$2:F$2,"=CRH",C$2:C$2,F6)</f>
        <v>0</v>
      </c>
      <c r="T6" s="9"/>
      <c r="U6" s="13"/>
    </row>
    <row r="7" spans="1:21" ht="12.45" hidden="1" x14ac:dyDescent="0.3">
      <c r="F7" s="16" t="s">
        <v>38</v>
      </c>
      <c r="G7" s="17"/>
      <c r="H7" s="16" t="s">
        <v>38</v>
      </c>
      <c r="I7" s="9">
        <f t="shared" si="0"/>
        <v>0</v>
      </c>
      <c r="T7" s="9"/>
      <c r="U7" s="13"/>
    </row>
    <row r="8" spans="1:21" ht="12.45" hidden="1" x14ac:dyDescent="0.3">
      <c r="F8" s="16" t="s">
        <v>39</v>
      </c>
      <c r="G8" s="17"/>
      <c r="H8" s="16" t="s">
        <v>39</v>
      </c>
      <c r="I8" s="9">
        <f t="shared" si="0"/>
        <v>0</v>
      </c>
      <c r="T8" s="9"/>
      <c r="U8" s="13"/>
    </row>
    <row r="9" spans="1:21" ht="12.45" hidden="1" x14ac:dyDescent="0.3">
      <c r="F9" s="16" t="s">
        <v>40</v>
      </c>
      <c r="G9" s="17"/>
      <c r="H9" s="16" t="s">
        <v>40</v>
      </c>
      <c r="I9" s="9">
        <f t="shared" si="0"/>
        <v>0</v>
      </c>
      <c r="T9" s="9"/>
      <c r="U9" s="13"/>
    </row>
    <row r="10" spans="1:21" ht="12.45" hidden="1" x14ac:dyDescent="0.3">
      <c r="F10" s="16" t="s">
        <v>41</v>
      </c>
      <c r="G10" s="17"/>
      <c r="H10" s="16" t="s">
        <v>41</v>
      </c>
      <c r="I10" s="9">
        <f t="shared" si="0"/>
        <v>0</v>
      </c>
      <c r="T10" s="9"/>
      <c r="U10" s="13"/>
    </row>
    <row r="11" spans="1:21" ht="12.45" hidden="1" x14ac:dyDescent="0.3">
      <c r="F11" s="16" t="s">
        <v>42</v>
      </c>
      <c r="G11" s="17"/>
      <c r="H11" s="16" t="s">
        <v>42</v>
      </c>
      <c r="I11" s="9">
        <f t="shared" si="0"/>
        <v>0</v>
      </c>
      <c r="T11" s="9"/>
      <c r="U11" s="13"/>
    </row>
    <row r="12" spans="1:21" ht="12.45" hidden="1" x14ac:dyDescent="0.3">
      <c r="F12" s="16" t="s">
        <v>43</v>
      </c>
      <c r="G12" s="17"/>
      <c r="H12" s="16" t="s">
        <v>43</v>
      </c>
      <c r="I12" s="9">
        <f t="shared" si="0"/>
        <v>0</v>
      </c>
      <c r="T12" s="9"/>
      <c r="U12" s="13"/>
    </row>
    <row r="13" spans="1:21" ht="12.45" hidden="1" x14ac:dyDescent="0.3">
      <c r="F13" s="16" t="s">
        <v>44</v>
      </c>
      <c r="G13" s="17"/>
      <c r="H13" s="16" t="s">
        <v>44</v>
      </c>
      <c r="I13" s="9">
        <f t="shared" si="0"/>
        <v>0</v>
      </c>
      <c r="T13" s="9"/>
      <c r="U13" s="13"/>
    </row>
    <row r="14" spans="1:21" ht="12.45" hidden="1" x14ac:dyDescent="0.3">
      <c r="F14" s="16" t="s">
        <v>45</v>
      </c>
      <c r="G14" s="17"/>
      <c r="H14" s="16" t="s">
        <v>45</v>
      </c>
      <c r="I14" s="9">
        <f t="shared" si="0"/>
        <v>0</v>
      </c>
      <c r="T14" s="9"/>
      <c r="U14" s="13"/>
    </row>
    <row r="15" spans="1:21" ht="12.45" hidden="1" x14ac:dyDescent="0.3">
      <c r="F15" s="16" t="s">
        <v>46</v>
      </c>
      <c r="G15" s="17"/>
      <c r="H15" s="16" t="s">
        <v>46</v>
      </c>
      <c r="I15" s="9">
        <f t="shared" si="0"/>
        <v>0</v>
      </c>
      <c r="T15" s="9"/>
      <c r="U15" s="13"/>
    </row>
    <row r="16" spans="1:21" ht="12.45" hidden="1" x14ac:dyDescent="0.3">
      <c r="F16" s="16" t="s">
        <v>47</v>
      </c>
      <c r="G16" s="17"/>
      <c r="H16" s="16" t="s">
        <v>47</v>
      </c>
      <c r="I16" s="9">
        <f t="shared" si="0"/>
        <v>0</v>
      </c>
      <c r="T16" s="9"/>
      <c r="U16" s="13"/>
    </row>
    <row r="17" spans="6:21" ht="12.45" hidden="1" x14ac:dyDescent="0.3">
      <c r="F17" s="16" t="s">
        <v>48</v>
      </c>
      <c r="G17" s="17"/>
      <c r="H17" s="16" t="s">
        <v>48</v>
      </c>
      <c r="I17" s="9">
        <f t="shared" si="0"/>
        <v>0</v>
      </c>
      <c r="T17" s="9"/>
      <c r="U17" s="13"/>
    </row>
    <row r="18" spans="6:21" ht="12.45" hidden="1" x14ac:dyDescent="0.3">
      <c r="F18" s="16" t="s">
        <v>49</v>
      </c>
      <c r="G18" s="17"/>
      <c r="H18" s="16" t="s">
        <v>49</v>
      </c>
      <c r="I18" s="9">
        <f t="shared" si="0"/>
        <v>0</v>
      </c>
      <c r="T18" s="9"/>
      <c r="U18" s="13"/>
    </row>
    <row r="19" spans="6:21" ht="12.45" hidden="1" x14ac:dyDescent="0.3">
      <c r="F19" s="16" t="s">
        <v>50</v>
      </c>
      <c r="G19" s="17"/>
      <c r="H19" s="16" t="s">
        <v>50</v>
      </c>
      <c r="I19" s="9">
        <f t="shared" si="0"/>
        <v>0</v>
      </c>
      <c r="T19" s="9"/>
      <c r="U19" s="13"/>
    </row>
    <row r="20" spans="6:21" ht="12.45" hidden="1" x14ac:dyDescent="0.3">
      <c r="F20" s="16" t="s">
        <v>51</v>
      </c>
      <c r="G20" s="17"/>
      <c r="H20" s="16" t="s">
        <v>51</v>
      </c>
      <c r="I20" s="9">
        <f t="shared" si="0"/>
        <v>0</v>
      </c>
      <c r="T20" s="9"/>
      <c r="U20" s="13"/>
    </row>
    <row r="21" spans="6:21" ht="12.45" hidden="1" x14ac:dyDescent="0.3">
      <c r="F21" s="16" t="s">
        <v>52</v>
      </c>
      <c r="G21" s="17"/>
      <c r="H21" s="16" t="s">
        <v>52</v>
      </c>
      <c r="I21" s="9">
        <f t="shared" si="0"/>
        <v>0</v>
      </c>
      <c r="T21" s="9"/>
      <c r="U21" s="13"/>
    </row>
    <row r="22" spans="6:21" ht="12.45" hidden="1" x14ac:dyDescent="0.3">
      <c r="F22" s="16" t="s">
        <v>53</v>
      </c>
      <c r="G22" s="17"/>
      <c r="H22" s="16" t="s">
        <v>53</v>
      </c>
      <c r="I22" s="9">
        <f t="shared" si="0"/>
        <v>0</v>
      </c>
      <c r="T22" s="9"/>
      <c r="U22" s="13"/>
    </row>
    <row r="23" spans="6:21" ht="12.45" hidden="1" x14ac:dyDescent="0.3">
      <c r="F23" s="16" t="s">
        <v>54</v>
      </c>
      <c r="G23" s="17"/>
      <c r="H23" s="16" t="s">
        <v>54</v>
      </c>
      <c r="I23" s="9">
        <f t="shared" si="0"/>
        <v>0</v>
      </c>
      <c r="T23" s="9"/>
      <c r="U23" s="13"/>
    </row>
    <row r="24" spans="6:21" ht="12.45" hidden="1" x14ac:dyDescent="0.3">
      <c r="F24" s="16" t="s">
        <v>55</v>
      </c>
      <c r="G24" s="17"/>
      <c r="H24" s="16" t="s">
        <v>55</v>
      </c>
      <c r="I24" s="9">
        <f t="shared" si="0"/>
        <v>0</v>
      </c>
      <c r="T24" s="9"/>
      <c r="U24" s="13"/>
    </row>
    <row r="25" spans="6:21" ht="12.45" hidden="1" x14ac:dyDescent="0.3">
      <c r="F25" s="16" t="s">
        <v>56</v>
      </c>
      <c r="G25" s="17"/>
      <c r="H25" s="16" t="s">
        <v>56</v>
      </c>
      <c r="I25" s="9">
        <f t="shared" si="0"/>
        <v>0</v>
      </c>
      <c r="T25" s="9"/>
      <c r="U25" s="13"/>
    </row>
    <row r="26" spans="6:21" ht="12.45" hidden="1" x14ac:dyDescent="0.3">
      <c r="F26" s="16" t="s">
        <v>57</v>
      </c>
      <c r="G26" s="17"/>
      <c r="H26" s="16" t="s">
        <v>57</v>
      </c>
      <c r="I26" s="9">
        <f t="shared" si="0"/>
        <v>0</v>
      </c>
      <c r="T26" s="9"/>
      <c r="U26" s="13"/>
    </row>
    <row r="27" spans="6:21" ht="12.45" hidden="1" x14ac:dyDescent="0.3">
      <c r="F27" s="16" t="s">
        <v>58</v>
      </c>
      <c r="G27" s="17"/>
      <c r="H27" s="16" t="s">
        <v>58</v>
      </c>
      <c r="I27" s="9">
        <f t="shared" si="0"/>
        <v>0</v>
      </c>
      <c r="T27" s="9"/>
      <c r="U27" s="13"/>
    </row>
    <row r="28" spans="6:21" ht="12.45" hidden="1" x14ac:dyDescent="0.3">
      <c r="F28" s="16" t="s">
        <v>59</v>
      </c>
      <c r="G28" s="17"/>
      <c r="H28" s="16" t="s">
        <v>59</v>
      </c>
      <c r="I28" s="9">
        <f t="shared" si="0"/>
        <v>0</v>
      </c>
      <c r="T28" s="9"/>
      <c r="U28" s="13"/>
    </row>
    <row r="29" spans="6:21" ht="12.45" hidden="1" x14ac:dyDescent="0.3">
      <c r="F29" s="16" t="s">
        <v>60</v>
      </c>
      <c r="G29" s="17"/>
      <c r="H29" s="16" t="s">
        <v>60</v>
      </c>
      <c r="I29" s="9">
        <f t="shared" si="0"/>
        <v>0</v>
      </c>
      <c r="T29" s="9"/>
      <c r="U29" s="13"/>
    </row>
    <row r="30" spans="6:21" ht="12.45" hidden="1" x14ac:dyDescent="0.3">
      <c r="F30" s="16" t="s">
        <v>61</v>
      </c>
      <c r="G30" s="17"/>
      <c r="H30" s="16" t="s">
        <v>61</v>
      </c>
      <c r="I30" s="9">
        <f t="shared" si="0"/>
        <v>0</v>
      </c>
      <c r="T30" s="9"/>
      <c r="U30" s="13"/>
    </row>
    <row r="31" spans="6:21" ht="12.45" hidden="1" x14ac:dyDescent="0.3">
      <c r="F31" s="16" t="s">
        <v>62</v>
      </c>
      <c r="G31" s="17"/>
      <c r="H31" s="16" t="s">
        <v>62</v>
      </c>
      <c r="I31" s="9">
        <f t="shared" si="0"/>
        <v>0</v>
      </c>
      <c r="T31" s="9"/>
      <c r="U31" s="13"/>
    </row>
    <row r="32" spans="6:21" ht="12.45" hidden="1" x14ac:dyDescent="0.3">
      <c r="F32" s="16" t="s">
        <v>63</v>
      </c>
      <c r="G32" s="17"/>
      <c r="H32" s="16" t="s">
        <v>63</v>
      </c>
      <c r="I32" s="9">
        <f t="shared" si="0"/>
        <v>0</v>
      </c>
      <c r="T32" s="9"/>
      <c r="U32" s="13"/>
    </row>
    <row r="33" spans="6:21" ht="12.45" hidden="1" x14ac:dyDescent="0.3">
      <c r="F33" s="16" t="s">
        <v>64</v>
      </c>
      <c r="G33" s="17"/>
      <c r="H33" s="16" t="s">
        <v>64</v>
      </c>
      <c r="I33" s="9">
        <f t="shared" si="0"/>
        <v>0</v>
      </c>
      <c r="T33" s="9"/>
      <c r="U33" s="13"/>
    </row>
    <row r="34" spans="6:21" ht="12.45" hidden="1" x14ac:dyDescent="0.3">
      <c r="F34" s="16" t="s">
        <v>65</v>
      </c>
      <c r="G34" s="17"/>
      <c r="H34" s="16" t="s">
        <v>65</v>
      </c>
      <c r="I34" s="9">
        <f t="shared" si="0"/>
        <v>0</v>
      </c>
      <c r="T34" s="9"/>
      <c r="U34" s="13"/>
    </row>
    <row r="35" spans="6:21" ht="12.45" hidden="1" x14ac:dyDescent="0.3">
      <c r="F35" s="16" t="s">
        <v>66</v>
      </c>
      <c r="G35" s="17"/>
      <c r="H35" s="16" t="s">
        <v>66</v>
      </c>
      <c r="I35" s="9">
        <f t="shared" si="0"/>
        <v>0</v>
      </c>
      <c r="T35" s="9"/>
      <c r="U35" s="13"/>
    </row>
    <row r="36" spans="6:21" ht="12.45" hidden="1" x14ac:dyDescent="0.3">
      <c r="F36" s="16" t="s">
        <v>67</v>
      </c>
      <c r="G36" s="17"/>
      <c r="H36" s="16" t="s">
        <v>67</v>
      </c>
      <c r="I36" s="9">
        <f t="shared" si="0"/>
        <v>0</v>
      </c>
      <c r="T36" s="9"/>
      <c r="U36" s="13"/>
    </row>
    <row r="37" spans="6:21" ht="12.45" hidden="1" x14ac:dyDescent="0.3">
      <c r="F37" s="16" t="s">
        <v>68</v>
      </c>
      <c r="G37" s="17"/>
      <c r="H37" s="16" t="s">
        <v>68</v>
      </c>
      <c r="I37" s="9">
        <f t="shared" si="0"/>
        <v>0</v>
      </c>
      <c r="T37" s="9"/>
      <c r="U37" s="13"/>
    </row>
    <row r="38" spans="6:21" ht="12.45" hidden="1" x14ac:dyDescent="0.3">
      <c r="F38" s="16" t="s">
        <v>69</v>
      </c>
      <c r="G38" s="17"/>
      <c r="H38" s="16" t="s">
        <v>69</v>
      </c>
      <c r="I38" s="9">
        <f t="shared" si="0"/>
        <v>0</v>
      </c>
      <c r="T38" s="9"/>
      <c r="U38" s="13"/>
    </row>
    <row r="39" spans="6:21" ht="12.45" hidden="1" x14ac:dyDescent="0.3">
      <c r="F39" s="16" t="s">
        <v>70</v>
      </c>
      <c r="G39" s="17"/>
      <c r="H39" s="16" t="s">
        <v>70</v>
      </c>
      <c r="I39" s="9">
        <f t="shared" si="0"/>
        <v>0</v>
      </c>
      <c r="T39" s="9"/>
      <c r="U39" s="13"/>
    </row>
    <row r="40" spans="6:21" ht="12.45" hidden="1" x14ac:dyDescent="0.3">
      <c r="F40" s="16" t="s">
        <v>71</v>
      </c>
      <c r="G40" s="17"/>
      <c r="H40" s="16" t="s">
        <v>71</v>
      </c>
      <c r="I40" s="9">
        <f t="shared" si="0"/>
        <v>0</v>
      </c>
      <c r="T40" s="9"/>
      <c r="U40" s="13"/>
    </row>
    <row r="41" spans="6:21" ht="12.45" hidden="1" x14ac:dyDescent="0.3">
      <c r="F41" s="16" t="s">
        <v>72</v>
      </c>
      <c r="G41" s="17"/>
      <c r="H41" s="16" t="s">
        <v>72</v>
      </c>
      <c r="I41" s="9">
        <f t="shared" si="0"/>
        <v>0</v>
      </c>
      <c r="T41" s="9"/>
      <c r="U41" s="13"/>
    </row>
    <row r="42" spans="6:21" ht="12.45" hidden="1" x14ac:dyDescent="0.3">
      <c r="F42" s="16" t="s">
        <v>73</v>
      </c>
      <c r="G42" s="17"/>
      <c r="H42" s="16" t="s">
        <v>73</v>
      </c>
      <c r="I42" s="9">
        <f t="shared" si="0"/>
        <v>0</v>
      </c>
      <c r="T42" s="9"/>
      <c r="U42" s="13"/>
    </row>
    <row r="43" spans="6:21" ht="12.45" hidden="1" x14ac:dyDescent="0.3">
      <c r="F43" s="16" t="s">
        <v>74</v>
      </c>
      <c r="G43" s="17"/>
      <c r="H43" s="16" t="s">
        <v>74</v>
      </c>
      <c r="I43" s="9">
        <f t="shared" si="0"/>
        <v>0</v>
      </c>
      <c r="T43" s="9"/>
      <c r="U43" s="13"/>
    </row>
    <row r="44" spans="6:21" ht="12.45" hidden="1" x14ac:dyDescent="0.3">
      <c r="F44" s="16" t="s">
        <v>75</v>
      </c>
      <c r="G44" s="17"/>
      <c r="H44" s="16" t="s">
        <v>75</v>
      </c>
      <c r="I44" s="9">
        <f t="shared" si="0"/>
        <v>0</v>
      </c>
      <c r="T44" s="9"/>
      <c r="U44" s="13"/>
    </row>
    <row r="45" spans="6:21" ht="12.45" hidden="1" x14ac:dyDescent="0.3">
      <c r="F45" s="16" t="s">
        <v>76</v>
      </c>
      <c r="G45" s="17"/>
      <c r="H45" s="16" t="s">
        <v>76</v>
      </c>
      <c r="I45" s="9">
        <f t="shared" si="0"/>
        <v>0</v>
      </c>
      <c r="T45" s="9"/>
      <c r="U45" s="13"/>
    </row>
    <row r="46" spans="6:21" ht="12.45" hidden="1" x14ac:dyDescent="0.3">
      <c r="F46" s="16" t="s">
        <v>77</v>
      </c>
      <c r="G46" s="17"/>
      <c r="H46" s="16" t="s">
        <v>77</v>
      </c>
      <c r="I46" s="9">
        <f t="shared" si="0"/>
        <v>0</v>
      </c>
      <c r="T46" s="9"/>
      <c r="U46" s="13"/>
    </row>
    <row r="47" spans="6:21" ht="12.45" hidden="1" x14ac:dyDescent="0.3">
      <c r="F47" s="16" t="s">
        <v>78</v>
      </c>
      <c r="G47" s="17"/>
      <c r="H47" s="16" t="s">
        <v>78</v>
      </c>
      <c r="I47" s="9">
        <f t="shared" si="0"/>
        <v>0</v>
      </c>
      <c r="T47" s="9"/>
      <c r="U47" s="13"/>
    </row>
    <row r="48" spans="6:21" ht="12.45" hidden="1" x14ac:dyDescent="0.3">
      <c r="F48" s="16" t="s">
        <v>79</v>
      </c>
      <c r="G48" s="17"/>
      <c r="H48" s="16" t="s">
        <v>79</v>
      </c>
      <c r="I48" s="9">
        <f t="shared" si="0"/>
        <v>0</v>
      </c>
      <c r="T48" s="9"/>
      <c r="U48" s="13"/>
    </row>
    <row r="49" spans="6:21" ht="12.45" hidden="1" x14ac:dyDescent="0.3">
      <c r="F49" s="16" t="s">
        <v>21</v>
      </c>
      <c r="G49" s="17"/>
      <c r="H49" s="16" t="s">
        <v>21</v>
      </c>
      <c r="I49" s="9">
        <f t="shared" si="0"/>
        <v>0</v>
      </c>
      <c r="T49" s="9"/>
      <c r="U49" s="13"/>
    </row>
    <row r="50" spans="6:21" ht="12.45" hidden="1" x14ac:dyDescent="0.3">
      <c r="F50" s="16" t="s">
        <v>80</v>
      </c>
      <c r="G50" s="17"/>
      <c r="H50" s="16" t="s">
        <v>80</v>
      </c>
      <c r="I50" s="9">
        <f t="shared" si="0"/>
        <v>0</v>
      </c>
      <c r="T50" s="9"/>
      <c r="U50" s="13"/>
    </row>
    <row r="51" spans="6:21" ht="12.45" hidden="1" x14ac:dyDescent="0.3">
      <c r="F51" s="16" t="s">
        <v>81</v>
      </c>
      <c r="G51" s="17"/>
      <c r="H51" s="16" t="s">
        <v>81</v>
      </c>
      <c r="I51" s="9">
        <f t="shared" si="0"/>
        <v>0</v>
      </c>
      <c r="T51" s="9"/>
      <c r="U51" s="13"/>
    </row>
    <row r="52" spans="6:21" ht="12.45" hidden="1" x14ac:dyDescent="0.3">
      <c r="F52" s="16" t="s">
        <v>82</v>
      </c>
      <c r="G52" s="17"/>
      <c r="H52" s="16" t="s">
        <v>82</v>
      </c>
      <c r="I52" s="9">
        <f t="shared" si="0"/>
        <v>0</v>
      </c>
      <c r="T52" s="9"/>
      <c r="U52" s="13"/>
    </row>
    <row r="53" spans="6:21" ht="12.45" hidden="1" x14ac:dyDescent="0.3">
      <c r="F53" s="16" t="s">
        <v>83</v>
      </c>
      <c r="G53" s="17"/>
      <c r="H53" s="16" t="s">
        <v>83</v>
      </c>
      <c r="I53" s="9">
        <f t="shared" si="0"/>
        <v>0</v>
      </c>
      <c r="T53" s="9"/>
      <c r="U53" s="13"/>
    </row>
    <row r="54" spans="6:21" ht="12.45" hidden="1" x14ac:dyDescent="0.3">
      <c r="F54" s="16" t="s">
        <v>84</v>
      </c>
      <c r="G54" s="17"/>
      <c r="H54" s="16" t="s">
        <v>84</v>
      </c>
      <c r="I54" s="9">
        <f t="shared" si="0"/>
        <v>0</v>
      </c>
      <c r="T54" s="9"/>
      <c r="U54" s="13"/>
    </row>
    <row r="55" spans="6:21" ht="12.45" hidden="1" x14ac:dyDescent="0.3">
      <c r="F55" s="16" t="s">
        <v>85</v>
      </c>
      <c r="G55" s="17"/>
      <c r="H55" s="16" t="s">
        <v>85</v>
      </c>
      <c r="I55" s="9">
        <f t="shared" si="0"/>
        <v>0</v>
      </c>
      <c r="T55" s="9"/>
      <c r="U55" s="13"/>
    </row>
    <row r="56" spans="6:21" ht="12.45" hidden="1" x14ac:dyDescent="0.3">
      <c r="F56" s="16" t="s">
        <v>86</v>
      </c>
      <c r="G56" s="17"/>
      <c r="H56" s="16" t="s">
        <v>86</v>
      </c>
      <c r="I56" s="9">
        <f t="shared" si="0"/>
        <v>0</v>
      </c>
      <c r="T56" s="9"/>
      <c r="U56" s="13"/>
    </row>
    <row r="57" spans="6:21" ht="12.45" hidden="1" x14ac:dyDescent="0.3">
      <c r="F57" s="16" t="s">
        <v>29</v>
      </c>
      <c r="G57" s="17"/>
      <c r="H57" s="16" t="s">
        <v>29</v>
      </c>
      <c r="I57" s="9">
        <f t="shared" si="0"/>
        <v>0</v>
      </c>
      <c r="T57" s="9"/>
      <c r="U57" s="13"/>
    </row>
    <row r="58" spans="6:21" ht="12.45" hidden="1" x14ac:dyDescent="0.3">
      <c r="F58" s="16" t="s">
        <v>87</v>
      </c>
      <c r="G58" s="17"/>
      <c r="H58" s="16" t="s">
        <v>87</v>
      </c>
      <c r="I58" s="9">
        <f t="shared" si="0"/>
        <v>0</v>
      </c>
      <c r="T58" s="9"/>
      <c r="U58" s="13"/>
    </row>
    <row r="59" spans="6:21" ht="12.45" hidden="1" x14ac:dyDescent="0.3">
      <c r="F59" s="16" t="s">
        <v>88</v>
      </c>
      <c r="G59" s="17"/>
      <c r="H59" s="16" t="s">
        <v>88</v>
      </c>
      <c r="I59" s="9">
        <f t="shared" si="0"/>
        <v>0</v>
      </c>
      <c r="T59" s="9"/>
      <c r="U59" s="13"/>
    </row>
    <row r="60" spans="6:21" ht="12.45" hidden="1" x14ac:dyDescent="0.3">
      <c r="F60" s="16" t="s">
        <v>89</v>
      </c>
      <c r="G60" s="17"/>
      <c r="H60" s="16" t="s">
        <v>89</v>
      </c>
      <c r="I60" s="9">
        <f t="shared" si="0"/>
        <v>0</v>
      </c>
      <c r="T60" s="9"/>
      <c r="U60" s="13"/>
    </row>
    <row r="61" spans="6:21" ht="12.45" hidden="1" x14ac:dyDescent="0.3">
      <c r="F61" s="16" t="s">
        <v>90</v>
      </c>
      <c r="G61" s="17"/>
      <c r="H61" s="16" t="s">
        <v>90</v>
      </c>
      <c r="I61" s="9">
        <f t="shared" si="0"/>
        <v>0</v>
      </c>
      <c r="T61" s="9"/>
      <c r="U61" s="13"/>
    </row>
    <row r="62" spans="6:21" ht="12.45" hidden="1" x14ac:dyDescent="0.3">
      <c r="F62" s="16" t="s">
        <v>91</v>
      </c>
      <c r="G62" s="17"/>
      <c r="H62" s="16" t="s">
        <v>91</v>
      </c>
      <c r="I62" s="9">
        <f t="shared" si="0"/>
        <v>0</v>
      </c>
      <c r="T62" s="9"/>
      <c r="U62" s="13"/>
    </row>
    <row r="63" spans="6:21" ht="12.45" hidden="1" x14ac:dyDescent="0.3">
      <c r="F63" s="16" t="s">
        <v>92</v>
      </c>
      <c r="G63" s="17"/>
      <c r="H63" s="16" t="s">
        <v>93</v>
      </c>
      <c r="I63" s="9">
        <f t="shared" si="0"/>
        <v>0</v>
      </c>
      <c r="T63" s="9"/>
      <c r="U63" s="13"/>
    </row>
    <row r="64" spans="6:21" ht="12.45" hidden="1" x14ac:dyDescent="0.3">
      <c r="F64" s="16" t="s">
        <v>94</v>
      </c>
      <c r="G64" s="17"/>
      <c r="H64" s="16" t="s">
        <v>95</v>
      </c>
      <c r="I64" s="9">
        <f t="shared" si="0"/>
        <v>0</v>
      </c>
      <c r="T64" s="9"/>
      <c r="U64" s="13"/>
    </row>
    <row r="65" spans="6:21" ht="12.45" hidden="1" x14ac:dyDescent="0.3">
      <c r="F65" s="16" t="s">
        <v>96</v>
      </c>
      <c r="G65" s="17"/>
      <c r="H65" s="16" t="s">
        <v>96</v>
      </c>
      <c r="I65" s="9">
        <f t="shared" si="0"/>
        <v>0</v>
      </c>
      <c r="T65" s="9"/>
      <c r="U65" s="13"/>
    </row>
    <row r="66" spans="6:21" ht="12.45" hidden="1" x14ac:dyDescent="0.3">
      <c r="F66" s="16" t="s">
        <v>97</v>
      </c>
      <c r="G66" s="17"/>
      <c r="H66" s="16" t="s">
        <v>97</v>
      </c>
      <c r="I66" s="9">
        <f t="shared" si="0"/>
        <v>0</v>
      </c>
      <c r="T66" s="9"/>
      <c r="U66" s="13"/>
    </row>
    <row r="67" spans="6:21" ht="12.45" hidden="1" x14ac:dyDescent="0.3">
      <c r="F67" s="16" t="s">
        <v>98</v>
      </c>
      <c r="G67" s="17"/>
      <c r="H67" s="16" t="s">
        <v>98</v>
      </c>
      <c r="I67" s="9">
        <f t="shared" si="0"/>
        <v>0</v>
      </c>
      <c r="T67" s="9"/>
      <c r="U67" s="13"/>
    </row>
    <row r="68" spans="6:21" ht="12.45" hidden="1" x14ac:dyDescent="0.3">
      <c r="F68" s="16" t="s">
        <v>99</v>
      </c>
      <c r="G68" s="17"/>
      <c r="H68" s="16" t="s">
        <v>99</v>
      </c>
      <c r="I68" s="9">
        <f t="shared" si="0"/>
        <v>0</v>
      </c>
      <c r="T68" s="9"/>
      <c r="U68" s="13"/>
    </row>
    <row r="69" spans="6:21" ht="12.45" hidden="1" x14ac:dyDescent="0.3">
      <c r="F69" s="16" t="s">
        <v>100</v>
      </c>
      <c r="G69" s="17"/>
      <c r="H69" s="16" t="s">
        <v>100</v>
      </c>
      <c r="I69" s="9">
        <f t="shared" si="0"/>
        <v>0</v>
      </c>
      <c r="T69" s="9"/>
      <c r="U69" s="13"/>
    </row>
    <row r="70" spans="6:21" ht="12.45" hidden="1" x14ac:dyDescent="0.3">
      <c r="F70" s="16" t="s">
        <v>101</v>
      </c>
      <c r="G70" s="17"/>
      <c r="H70" s="16" t="s">
        <v>101</v>
      </c>
      <c r="I70" s="9">
        <f t="shared" ref="I70:I72" si="1">COUNTIFS(S$2:S$2,"=Y",F$2:F$2,"=CRH",C$2:C$2,F70)</f>
        <v>0</v>
      </c>
      <c r="T70" s="9"/>
      <c r="U70" s="13"/>
    </row>
    <row r="71" spans="6:21" ht="12.45" hidden="1" x14ac:dyDescent="0.3">
      <c r="F71" s="16" t="s">
        <v>102</v>
      </c>
      <c r="G71" s="17"/>
      <c r="H71" s="16" t="s">
        <v>102</v>
      </c>
      <c r="I71" s="9">
        <f t="shared" si="1"/>
        <v>0</v>
      </c>
      <c r="T71" s="9"/>
      <c r="U71" s="13"/>
    </row>
    <row r="72" spans="6:21" ht="12.45" hidden="1" x14ac:dyDescent="0.3">
      <c r="F72" s="16" t="s">
        <v>103</v>
      </c>
      <c r="G72" s="17"/>
      <c r="H72" s="16" t="s">
        <v>103</v>
      </c>
      <c r="I72" s="9">
        <f t="shared" si="1"/>
        <v>0</v>
      </c>
      <c r="T72" s="9"/>
      <c r="U72" s="13"/>
    </row>
    <row r="73" spans="6:21" x14ac:dyDescent="0.3">
      <c r="T73" s="9"/>
      <c r="U73" s="13"/>
    </row>
    <row r="74" spans="6:21" x14ac:dyDescent="0.3">
      <c r="J74" s="18"/>
    </row>
  </sheetData>
  <mergeCells count="2">
    <mergeCell ref="F4:G4"/>
    <mergeCell ref="H4:I4"/>
  </mergeCells>
  <pageMargins left="0.7" right="0.7" top="0.75" bottom="0.75" header="0.3" footer="0.3"/>
  <pageSetup scale="70" fitToHeight="0" orientation="landscape" r:id="rId1"/>
  <headerFooter alignWithMargins="0">
    <oddHeader>&amp;C&amp;"Arial,Bold"&amp;14RFA 2024-105
All Applications&amp;RExhibit C,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52B040C-46C0-4608-8CCF-85C744226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120118-EF64-413D-A435-3078EA8F7B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D1ED21-E752-47EE-AA9A-BF8F9803F560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2024-06-14T18:26:12Z</cp:lastPrinted>
  <dcterms:created xsi:type="dcterms:W3CDTF">2024-06-14T18:11:46Z</dcterms:created>
  <dcterms:modified xsi:type="dcterms:W3CDTF">2024-06-14T18:26:20Z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