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03 MD Geo/"/>
    </mc:Choice>
  </mc:AlternateContent>
  <xr:revisionPtr revIDLastSave="0" documentId="8_{DD2FA140-1BB7-41D7-B75B-AF8662C5BD66}" xr6:coauthVersionLast="47" xr6:coauthVersionMax="47" xr10:uidLastSave="{00000000-0000-0000-0000-000000000000}"/>
  <bookViews>
    <workbookView xWindow="-120" yWindow="-120" windowWidth="29040" windowHeight="15720" xr2:uid="{3046D6A6-EF0F-4D7D-B704-D3FB9C756803}"/>
  </bookViews>
  <sheets>
    <sheet name="Recommendations" sheetId="1" r:id="rId1"/>
  </sheets>
  <definedNames>
    <definedName name="_xlnm.Print_Titles" localSheetId="0">Recommendations!$A:$A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<sst xmlns="http://schemas.openxmlformats.org/spreadsheetml/2006/main" count="79" uniqueCount="52">
  <si>
    <t>Total HC Available for RFA</t>
  </si>
  <si>
    <t>Total HC Allocated</t>
  </si>
  <si>
    <t>Total HC Remaining</t>
  </si>
  <si>
    <t>Application Number</t>
  </si>
  <si>
    <t>Name of Development</t>
  </si>
  <si>
    <t>County</t>
  </si>
  <si>
    <t>Name of Authorized Principal Representative</t>
  </si>
  <si>
    <t>Name of Developers</t>
  </si>
  <si>
    <t>Demo</t>
  </si>
  <si>
    <t>Total Units</t>
  </si>
  <si>
    <t>HC Request Amount</t>
  </si>
  <si>
    <t>Eligible For Funding?</t>
  </si>
  <si>
    <t>Priority Level</t>
  </si>
  <si>
    <t>Permit Ready Goal?</t>
  </si>
  <si>
    <t>Family Demo and qualifies for the Geographic Area of Opportunity / HUD-designated SADDA Funding Goal?</t>
  </si>
  <si>
    <t>Urban Center/ MetroRail Station Designation?</t>
  </si>
  <si>
    <t>Tier of Urban Center/ MetroRail Station?</t>
  </si>
  <si>
    <t>Selected Goal</t>
  </si>
  <si>
    <t>Total Points</t>
  </si>
  <si>
    <t>Development Category Funding Preference</t>
  </si>
  <si>
    <t>Development Category</t>
  </si>
  <si>
    <t>Total Corp Funding Per Set-Aside</t>
  </si>
  <si>
    <t>Leveraging Classification</t>
  </si>
  <si>
    <t>Proximity Funding Preference</t>
  </si>
  <si>
    <t>Florida Job Creation Preference</t>
  </si>
  <si>
    <t>Lottery Number</t>
  </si>
  <si>
    <t>One proposed Family Development that qualifies for the Geographic Areas of Opportunity/SADDA Goal</t>
  </si>
  <si>
    <t>2025-066C</t>
  </si>
  <si>
    <t>Apogean Apartments</t>
  </si>
  <si>
    <t>Miami-Dade</t>
  </si>
  <si>
    <t>William T Fabbri</t>
  </si>
  <si>
    <t>The Richman Group of Florida, Inc.</t>
  </si>
  <si>
    <t>F</t>
  </si>
  <si>
    <t>Y</t>
  </si>
  <si>
    <t>N</t>
  </si>
  <si>
    <t>N/A</t>
  </si>
  <si>
    <t>GAO/SADDA</t>
  </si>
  <si>
    <t>NC</t>
  </si>
  <si>
    <t>A</t>
  </si>
  <si>
    <t>One proposed Development that selected the Demographic Commitment of Elderly (Non-ALF)</t>
  </si>
  <si>
    <t>2025-111C</t>
  </si>
  <si>
    <t>Notre Communaute</t>
  </si>
  <si>
    <t>Stephanie Berman</t>
  </si>
  <si>
    <t xml:space="preserve">Carrfour Supportive Housing, Inc. </t>
  </si>
  <si>
    <t>E, Non-ALF</t>
  </si>
  <si>
    <t>Elderly</t>
  </si>
  <si>
    <t>One proposed Development that qualifies for the Urban Center/MetroRail Station Designation</t>
  </si>
  <si>
    <t>2025-080C</t>
  </si>
  <si>
    <t>Earlington Court</t>
  </si>
  <si>
    <t>Lewis V Swezy</t>
  </si>
  <si>
    <t>RS Development Corp</t>
  </si>
  <si>
    <t>Urban Center/ MetroRail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</si>
</sst>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Tahoma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62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43" fontId="1" fillId="0" borderId="1" xfId="1" applyFont="1" applyBorder="1" applyAlignment="1">
      <alignment vertical="center"/>
    </xf>
    <xf numFmtId="164" fontId="3" fillId="0" borderId="0" xfId="1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43" fontId="3" fillId="0" borderId="1" xfId="1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>
      <alignment horizontal="center" vertical="center"/>
    </xf>
    <xf numFmtId="0" fontId="6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8" fillId="0" borderId="0" xfId="2" applyFont="1" applyAlignment="1" applyProtection="1">
      <alignment vertical="center" wrapText="1" readingOrder="1"/>
      <protection locked="0"/>
    </xf>
    <xf numFmtId="0" fontId="8" fillId="0" borderId="0" xfId="2" applyFont="1" applyAlignment="1" applyProtection="1">
      <alignment horizontal="center" vertical="center" wrapText="1" readingOrder="1"/>
      <protection locked="0"/>
    </xf>
    <xf numFmtId="0" fontId="9" fillId="0" borderId="0" xfId="2" applyFont="1" applyAlignment="1" applyProtection="1">
      <alignment horizontal="center" vertical="center" wrapText="1" readingOrder="1"/>
      <protection locked="0"/>
    </xf>
    <xf numFmtId="0" fontId="10" fillId="0" borderId="0" xfId="2" applyFont="1"/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6" fontId="11" fillId="0" borderId="0" xfId="2" applyNumberFormat="1" applyFont="1" applyAlignment="1">
      <alignment horizontal="left" vertical="center" wrapText="1"/>
    </xf>
    <xf numFmtId="0" fontId="9" fillId="0" borderId="0" xfId="2" applyFont="1" applyAlignment="1" applyProtection="1">
      <alignment horizontal="center" vertical="center" wrapText="1"/>
      <protection locked="0"/>
    </xf>
    <xf numFmtId="0" fontId="11" fillId="0" borderId="0" xfId="3" applyFont="1" applyAlignment="1">
      <alignment horizontal="center" vertical="center" wrapText="1"/>
    </xf>
    <xf numFmtId="8" fontId="11" fillId="0" borderId="0" xfId="2" applyNumberFormat="1" applyFont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6" fontId="11" fillId="0" borderId="1" xfId="2" applyNumberFormat="1" applyFont="1" applyBorder="1" applyAlignment="1">
      <alignment horizontal="left" vertical="center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8" fontId="11" fillId="0" borderId="1" xfId="2" applyNumberFormat="1" applyFont="1" applyBorder="1" applyAlignment="1">
      <alignment horizontal="left" vertical="center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/>
    </xf>
    <xf numFmtId="43" fontId="11" fillId="0" borderId="0" xfId="1" applyFont="1" applyFill="1" applyBorder="1" applyAlignment="1">
      <alignment vertical="center"/>
    </xf>
    <xf numFmtId="43" fontId="9" fillId="0" borderId="0" xfId="1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13" fillId="0" borderId="0" xfId="2" applyFont="1" applyAlignment="1" applyProtection="1">
      <alignment vertical="center" readingOrder="1"/>
      <protection locked="0"/>
    </xf>
    <xf numFmtId="0" fontId="9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 applyProtection="1">
      <alignment horizontal="left" vertical="center" wrapText="1" readingOrder="1"/>
      <protection locked="0"/>
    </xf>
    <xf numFmtId="8" fontId="9" fillId="0" borderId="0" xfId="2" applyNumberFormat="1" applyFont="1" applyAlignment="1" applyProtection="1">
      <alignment vertical="center" wrapText="1" readingOrder="1"/>
      <protection locked="0"/>
    </xf>
    <xf numFmtId="4" fontId="4" fillId="0" borderId="0" xfId="2" applyNumberFormat="1" applyFont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3" fontId="11" fillId="0" borderId="0" xfId="2" applyNumberFormat="1" applyFont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4" fontId="11" fillId="0" borderId="0" xfId="3" applyNumberFormat="1" applyFont="1" applyAlignment="1">
      <alignment horizontal="right" vertical="center" wrapText="1"/>
    </xf>
    <xf numFmtId="39" fontId="11" fillId="0" borderId="0" xfId="1" applyNumberFormat="1" applyFont="1" applyFill="1" applyBorder="1" applyAlignment="1">
      <alignment horizontal="right" vertical="center" wrapText="1"/>
    </xf>
    <xf numFmtId="4" fontId="11" fillId="0" borderId="0" xfId="3" applyNumberFormat="1" applyFont="1" applyAlignment="1">
      <alignment horizontal="center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/>
    </xf>
  </cellXfs>
  <cellStyles count="4">
    <cellStyle name="Comma" xfId="1" builtinId="3"/>
    <cellStyle name="Normal" xfId="0" builtinId="0"/>
    <cellStyle name="Normal 2 2" xfId="3" xr:uid="{8BAC8546-C41D-4D1F-AE57-448745306EFC}"/>
    <cellStyle name="Normal 3" xfId="2" xr:uid="{2F2126CC-2604-44DF-9F28-0BB9DE47B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31FF-2D2B-4924-ADD2-3B468B6B599D}">
  <sheetPr>
    <pageSetUpPr fitToPage="1"/>
  </sheetPr>
  <dimension ref="A1:W104"/>
  <sheetViews>
    <sheetView showGridLines="0" tabSelected="1" zoomScale="115" zoomScaleNormal="115" workbookViewId="0">
      <pane xSplit="1" ySplit="6" topLeftCell="B7" activePane="bottomRight" state="frozen"/>
      <selection activeCell="B21" sqref="B21"/>
      <selection pane="topRight" activeCell="B21" sqref="B21"/>
      <selection pane="bottomLeft" activeCell="B21" sqref="B21"/>
      <selection pane="bottomRight" activeCell="G6" sqref="G6"/>
    </sheetView>
  </sheetViews>
  <sheetFormatPr defaultColWidth="9.140625" defaultRowHeight="12" x14ac:dyDescent="0.25"/>
  <cols>
    <col min="1" max="1" width="12.5703125" style="9" customWidth="1"/>
    <col min="2" max="2" width="12.42578125" style="10" customWidth="1"/>
    <col min="3" max="3" width="7.7109375" style="9" hidden="1" customWidth="1"/>
    <col min="4" max="4" width="18.28515625" style="11" customWidth="1"/>
    <col min="5" max="5" width="10.42578125" style="9" customWidth="1"/>
    <col min="6" max="6" width="6.7109375" style="9" customWidth="1"/>
    <col min="7" max="7" width="6" style="9" customWidth="1"/>
    <col min="8" max="8" width="9.28515625" style="9" bestFit="1" customWidth="1"/>
    <col min="9" max="9" width="8.85546875" style="9" bestFit="1" customWidth="1"/>
    <col min="10" max="10" width="6.28515625" style="9" bestFit="1" customWidth="1"/>
    <col min="11" max="11" width="7.42578125" style="11" customWidth="1"/>
    <col min="12" max="12" width="15.28515625" style="11" customWidth="1"/>
    <col min="13" max="13" width="11.42578125" style="61" customWidth="1"/>
    <col min="14" max="14" width="11.42578125" style="9" customWidth="1"/>
    <col min="15" max="15" width="12.140625" style="9" customWidth="1"/>
    <col min="16" max="16" width="6.7109375" style="9" customWidth="1"/>
    <col min="17" max="17" width="10.7109375" style="9" customWidth="1"/>
    <col min="18" max="18" width="10" style="9" hidden="1" customWidth="1"/>
    <col min="19" max="19" width="10.140625" style="9" hidden="1" customWidth="1"/>
    <col min="20" max="20" width="10.7109375" style="9" customWidth="1"/>
    <col min="21" max="21" width="9.42578125" style="9" customWidth="1"/>
    <col min="22" max="22" width="8.5703125" style="9" customWidth="1"/>
    <col min="23" max="23" width="6.85546875" style="9" bestFit="1" customWidth="1"/>
    <col min="24" max="16384" width="9.140625" style="9"/>
  </cols>
  <sheetData>
    <row r="1" spans="1:23" s="6" customFormat="1" ht="14.45" customHeight="1" x14ac:dyDescent="0.25">
      <c r="A1" s="1" t="s">
        <v>0</v>
      </c>
      <c r="B1" s="1"/>
      <c r="C1" s="1"/>
      <c r="D1" s="2">
        <v>9957110</v>
      </c>
      <c r="E1" s="3"/>
      <c r="F1" s="4"/>
      <c r="G1" s="4"/>
      <c r="H1" s="3"/>
      <c r="I1" s="3"/>
      <c r="J1" s="3"/>
      <c r="K1" s="5"/>
      <c r="L1" s="5"/>
    </row>
    <row r="2" spans="1:23" s="6" customFormat="1" ht="14.45" customHeight="1" x14ac:dyDescent="0.25">
      <c r="A2" s="7" t="s">
        <v>1</v>
      </c>
      <c r="B2" s="7"/>
      <c r="C2" s="7"/>
      <c r="D2" s="2">
        <f>SUM(H7:H20)</f>
        <v>9740000</v>
      </c>
      <c r="E2" s="3"/>
      <c r="F2" s="4"/>
      <c r="G2" s="4"/>
      <c r="H2" s="3"/>
      <c r="I2" s="3"/>
      <c r="J2" s="3"/>
      <c r="K2" s="5"/>
      <c r="L2" s="5"/>
    </row>
    <row r="3" spans="1:23" s="6" customFormat="1" ht="14.45" customHeight="1" x14ac:dyDescent="0.25">
      <c r="A3" s="7" t="s">
        <v>2</v>
      </c>
      <c r="B3" s="7"/>
      <c r="C3" s="7"/>
      <c r="D3" s="8">
        <f>D1-D2</f>
        <v>217110</v>
      </c>
      <c r="E3" s="3"/>
      <c r="F3" s="4"/>
      <c r="G3" s="4"/>
      <c r="H3" s="3"/>
      <c r="I3" s="3"/>
      <c r="J3" s="3"/>
      <c r="K3" s="5"/>
      <c r="L3" s="5"/>
    </row>
    <row r="4" spans="1:23" s="6" customFormat="1" ht="14.45" customHeight="1" x14ac:dyDescent="0.25">
      <c r="A4" s="4"/>
      <c r="B4" s="4"/>
      <c r="C4" s="4"/>
      <c r="D4" s="3"/>
      <c r="E4" s="4"/>
      <c r="F4" s="4"/>
      <c r="G4" s="4"/>
      <c r="H4" s="3"/>
      <c r="I4" s="4"/>
      <c r="J4" s="4"/>
      <c r="K4" s="5"/>
      <c r="L4" s="5"/>
    </row>
    <row r="5" spans="1:23" x14ac:dyDescent="0.25">
      <c r="H5" s="12"/>
      <c r="K5" s="12"/>
      <c r="L5" s="12"/>
      <c r="M5" s="13"/>
      <c r="P5" s="12"/>
      <c r="Q5" s="12"/>
    </row>
    <row r="6" spans="1:23" s="15" customFormat="1" ht="78" customHeight="1" x14ac:dyDescent="0.25">
      <c r="A6" s="14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4" t="s">
        <v>19</v>
      </c>
      <c r="R6" s="14" t="s">
        <v>20</v>
      </c>
      <c r="S6" s="14" t="s">
        <v>21</v>
      </c>
      <c r="T6" s="14" t="s">
        <v>22</v>
      </c>
      <c r="U6" s="14" t="s">
        <v>23</v>
      </c>
      <c r="V6" s="14" t="s">
        <v>24</v>
      </c>
      <c r="W6" s="14" t="s">
        <v>25</v>
      </c>
    </row>
    <row r="7" spans="1:23" ht="12.75" x14ac:dyDescent="0.25">
      <c r="A7" s="16"/>
      <c r="B7" s="17"/>
      <c r="C7" s="18"/>
      <c r="D7" s="19"/>
      <c r="E7" s="19"/>
      <c r="F7" s="20"/>
      <c r="G7" s="20"/>
      <c r="H7" s="20"/>
      <c r="I7" s="19"/>
      <c r="J7" s="19"/>
      <c r="K7" s="20"/>
      <c r="L7" s="20"/>
      <c r="M7" s="21"/>
      <c r="N7" s="21"/>
      <c r="O7" s="21"/>
      <c r="P7" s="21"/>
      <c r="Q7" s="21"/>
      <c r="S7" s="21"/>
    </row>
    <row r="8" spans="1:23" x14ac:dyDescent="0.2">
      <c r="A8" s="22" t="s">
        <v>26</v>
      </c>
      <c r="B8" s="23"/>
      <c r="C8" s="23"/>
      <c r="D8" s="23"/>
      <c r="E8" s="24"/>
      <c r="F8" s="24"/>
      <c r="G8" s="25"/>
      <c r="H8" s="26"/>
      <c r="I8" s="24"/>
      <c r="J8" s="24"/>
      <c r="K8" s="26"/>
      <c r="L8" s="26"/>
      <c r="M8" s="26"/>
      <c r="N8" s="24"/>
      <c r="O8" s="24"/>
      <c r="P8" s="27"/>
      <c r="Q8" s="24"/>
      <c r="R8" s="28"/>
      <c r="S8" s="24"/>
      <c r="T8" s="24"/>
      <c r="U8" s="29"/>
      <c r="V8" s="11"/>
    </row>
    <row r="9" spans="1:23" ht="48" x14ac:dyDescent="0.25">
      <c r="A9" s="30" t="s">
        <v>27</v>
      </c>
      <c r="B9" s="31" t="s">
        <v>28</v>
      </c>
      <c r="C9" s="30" t="s">
        <v>29</v>
      </c>
      <c r="D9" s="31" t="s">
        <v>30</v>
      </c>
      <c r="E9" s="31" t="s">
        <v>31</v>
      </c>
      <c r="F9" s="31" t="s">
        <v>32</v>
      </c>
      <c r="G9" s="30">
        <v>89</v>
      </c>
      <c r="H9" s="32">
        <v>3350000</v>
      </c>
      <c r="I9" s="33" t="s">
        <v>33</v>
      </c>
      <c r="J9" s="34">
        <v>1</v>
      </c>
      <c r="K9" s="34" t="s">
        <v>34</v>
      </c>
      <c r="L9" s="34" t="s">
        <v>33</v>
      </c>
      <c r="M9" s="33" t="s">
        <v>34</v>
      </c>
      <c r="N9" s="33" t="s">
        <v>35</v>
      </c>
      <c r="O9" s="31" t="s">
        <v>36</v>
      </c>
      <c r="P9" s="35">
        <v>15</v>
      </c>
      <c r="Q9" s="36" t="s">
        <v>33</v>
      </c>
      <c r="R9" s="34" t="s">
        <v>37</v>
      </c>
      <c r="S9" s="37">
        <v>288621.32</v>
      </c>
      <c r="T9" s="34" t="s">
        <v>38</v>
      </c>
      <c r="U9" s="35" t="s">
        <v>33</v>
      </c>
      <c r="V9" s="38" t="s">
        <v>33</v>
      </c>
      <c r="W9" s="34">
        <v>1</v>
      </c>
    </row>
    <row r="10" spans="1:23" x14ac:dyDescent="0.25">
      <c r="A10" s="39"/>
      <c r="B10" s="40"/>
      <c r="C10" s="40"/>
      <c r="D10" s="40"/>
      <c r="E10" s="41"/>
      <c r="F10" s="41"/>
      <c r="G10" s="11"/>
      <c r="H10" s="42"/>
      <c r="I10" s="41"/>
      <c r="J10" s="41"/>
      <c r="K10" s="26"/>
      <c r="L10" s="26"/>
      <c r="M10" s="24"/>
      <c r="N10" s="43"/>
      <c r="O10" s="43"/>
      <c r="P10" s="29"/>
      <c r="Q10" s="11"/>
      <c r="S10" s="26"/>
    </row>
    <row r="11" spans="1:23" ht="12.75" x14ac:dyDescent="0.25">
      <c r="A11" s="44" t="s">
        <v>39</v>
      </c>
      <c r="B11" s="17"/>
      <c r="C11" s="18"/>
      <c r="D11" s="19"/>
      <c r="E11" s="19"/>
      <c r="F11" s="20"/>
      <c r="G11" s="20"/>
      <c r="H11" s="20"/>
      <c r="I11" s="19"/>
      <c r="J11" s="19"/>
      <c r="K11" s="20"/>
      <c r="L11" s="20"/>
      <c r="M11" s="21"/>
      <c r="N11" s="21"/>
      <c r="O11" s="21"/>
      <c r="P11" s="21"/>
      <c r="Q11" s="21"/>
      <c r="S11" s="21"/>
    </row>
    <row r="12" spans="1:23" ht="48" x14ac:dyDescent="0.25">
      <c r="A12" s="30" t="s">
        <v>40</v>
      </c>
      <c r="B12" s="31" t="s">
        <v>41</v>
      </c>
      <c r="C12" s="30" t="s">
        <v>29</v>
      </c>
      <c r="D12" s="31" t="s">
        <v>42</v>
      </c>
      <c r="E12" s="31" t="s">
        <v>43</v>
      </c>
      <c r="F12" s="31" t="s">
        <v>44</v>
      </c>
      <c r="G12" s="30">
        <v>115</v>
      </c>
      <c r="H12" s="32">
        <v>3800000</v>
      </c>
      <c r="I12" s="33" t="s">
        <v>33</v>
      </c>
      <c r="J12" s="34">
        <v>1</v>
      </c>
      <c r="K12" s="34" t="s">
        <v>34</v>
      </c>
      <c r="L12" s="34" t="s">
        <v>34</v>
      </c>
      <c r="M12" s="33" t="s">
        <v>34</v>
      </c>
      <c r="N12" s="33" t="s">
        <v>35</v>
      </c>
      <c r="O12" s="31" t="s">
        <v>45</v>
      </c>
      <c r="P12" s="35">
        <v>15</v>
      </c>
      <c r="Q12" s="45" t="s">
        <v>33</v>
      </c>
      <c r="R12" s="34" t="s">
        <v>37</v>
      </c>
      <c r="S12" s="37">
        <v>248148.26</v>
      </c>
      <c r="T12" s="34" t="s">
        <v>38</v>
      </c>
      <c r="U12" s="35" t="s">
        <v>33</v>
      </c>
      <c r="V12" s="38" t="s">
        <v>33</v>
      </c>
      <c r="W12" s="34">
        <v>5</v>
      </c>
    </row>
    <row r="13" spans="1:23" x14ac:dyDescent="0.25">
      <c r="A13" s="46"/>
      <c r="B13" s="47"/>
      <c r="C13" s="47"/>
      <c r="D13" s="21"/>
      <c r="E13" s="48"/>
      <c r="F13" s="48"/>
      <c r="G13" s="21"/>
      <c r="H13" s="21"/>
      <c r="I13" s="48"/>
      <c r="J13" s="48"/>
      <c r="K13" s="21"/>
      <c r="L13" s="21"/>
      <c r="M13" s="49"/>
      <c r="N13" s="21"/>
      <c r="O13" s="21"/>
      <c r="P13" s="21"/>
      <c r="Q13" s="50"/>
      <c r="R13" s="11"/>
      <c r="S13" s="21"/>
    </row>
    <row r="14" spans="1:23" x14ac:dyDescent="0.25">
      <c r="A14" s="44" t="s">
        <v>46</v>
      </c>
      <c r="M14" s="51"/>
    </row>
    <row r="15" spans="1:23" ht="36" x14ac:dyDescent="0.25">
      <c r="A15" s="30" t="s">
        <v>47</v>
      </c>
      <c r="B15" s="31" t="s">
        <v>48</v>
      </c>
      <c r="C15" s="30" t="s">
        <v>29</v>
      </c>
      <c r="D15" s="31" t="s">
        <v>49</v>
      </c>
      <c r="E15" s="31" t="s">
        <v>50</v>
      </c>
      <c r="F15" s="31" t="s">
        <v>44</v>
      </c>
      <c r="G15" s="30">
        <v>80</v>
      </c>
      <c r="H15" s="32">
        <v>2590000</v>
      </c>
      <c r="I15" s="33" t="s">
        <v>33</v>
      </c>
      <c r="J15" s="34">
        <v>1</v>
      </c>
      <c r="K15" s="34" t="s">
        <v>34</v>
      </c>
      <c r="L15" s="34" t="s">
        <v>34</v>
      </c>
      <c r="M15" s="33" t="s">
        <v>33</v>
      </c>
      <c r="N15" s="33">
        <v>1</v>
      </c>
      <c r="O15" s="31" t="s">
        <v>51</v>
      </c>
      <c r="P15" s="35">
        <v>15</v>
      </c>
      <c r="Q15" s="45" t="s">
        <v>33</v>
      </c>
      <c r="R15" s="34" t="s">
        <v>37</v>
      </c>
      <c r="S15" s="37">
        <v>248246.64</v>
      </c>
      <c r="T15" s="34" t="s">
        <v>38</v>
      </c>
      <c r="U15" s="35" t="s">
        <v>33</v>
      </c>
      <c r="V15" s="38" t="s">
        <v>33</v>
      </c>
      <c r="W15" s="34">
        <v>4</v>
      </c>
    </row>
    <row r="16" spans="1:23" x14ac:dyDescent="0.25">
      <c r="A16" s="23"/>
      <c r="B16" s="23"/>
      <c r="C16" s="23"/>
      <c r="D16" s="23"/>
      <c r="E16" s="24"/>
      <c r="F16" s="24"/>
      <c r="G16" s="52"/>
      <c r="H16" s="26"/>
      <c r="I16" s="24"/>
      <c r="J16" s="24"/>
      <c r="K16" s="26"/>
      <c r="L16" s="26"/>
      <c r="M16" s="24"/>
      <c r="N16" s="53"/>
      <c r="O16" s="53"/>
      <c r="P16" s="24"/>
      <c r="Q16" s="29"/>
      <c r="S16" s="24"/>
    </row>
    <row r="17" spans="1:19" x14ac:dyDescent="0.25">
      <c r="A17" s="54"/>
      <c r="B17" s="55"/>
      <c r="C17" s="56"/>
      <c r="D17" s="56"/>
      <c r="E17" s="27"/>
      <c r="F17" s="27"/>
      <c r="G17" s="27"/>
      <c r="H17" s="57"/>
      <c r="I17" s="27"/>
      <c r="J17" s="27"/>
      <c r="K17" s="58"/>
      <c r="L17" s="58"/>
      <c r="M17" s="26"/>
      <c r="N17" s="27"/>
      <c r="O17" s="27"/>
      <c r="P17" s="59"/>
      <c r="Q17" s="26"/>
      <c r="S17" s="26"/>
    </row>
    <row r="18" spans="1:19" x14ac:dyDescent="0.25">
      <c r="A18" s="39"/>
      <c r="B18" s="40"/>
      <c r="C18" s="40"/>
      <c r="D18" s="40"/>
      <c r="E18" s="41"/>
      <c r="F18" s="41"/>
      <c r="G18" s="11"/>
      <c r="H18" s="42"/>
      <c r="I18" s="41"/>
      <c r="J18" s="41"/>
      <c r="M18" s="11"/>
      <c r="N18" s="43"/>
      <c r="O18" s="43"/>
      <c r="P18" s="11"/>
      <c r="Q18" s="11"/>
      <c r="S18" s="11"/>
    </row>
    <row r="19" spans="1:19" x14ac:dyDescent="0.25">
      <c r="B19" s="9"/>
      <c r="D19" s="9"/>
      <c r="K19" s="9"/>
      <c r="L19" s="9"/>
      <c r="M19" s="51"/>
    </row>
    <row r="20" spans="1:19" ht="12.95" customHeight="1" x14ac:dyDescent="0.25">
      <c r="A20" s="47"/>
      <c r="B20" s="47"/>
      <c r="C20" s="47"/>
      <c r="D20" s="21"/>
      <c r="E20" s="48"/>
      <c r="F20" s="48"/>
      <c r="G20" s="21"/>
      <c r="H20" s="21"/>
      <c r="I20" s="48"/>
      <c r="J20" s="48"/>
      <c r="K20" s="21"/>
      <c r="L20" s="21"/>
      <c r="M20" s="49"/>
      <c r="N20" s="21"/>
      <c r="O20" s="21"/>
      <c r="P20" s="21"/>
      <c r="Q20" s="50"/>
      <c r="R20" s="11"/>
      <c r="S20" s="21"/>
    </row>
    <row r="21" spans="1:19" ht="12.95" customHeight="1" x14ac:dyDescent="0.25">
      <c r="A21" s="46"/>
      <c r="B21" s="47"/>
      <c r="C21" s="47"/>
      <c r="D21" s="21"/>
      <c r="E21" s="48"/>
      <c r="F21" s="48"/>
      <c r="G21" s="21"/>
      <c r="H21" s="21"/>
      <c r="I21" s="48"/>
      <c r="J21" s="48"/>
      <c r="K21" s="21"/>
      <c r="L21" s="21"/>
      <c r="M21" s="49"/>
      <c r="N21" s="21"/>
      <c r="O21" s="21"/>
      <c r="P21" s="21"/>
      <c r="Q21" s="50"/>
      <c r="R21" s="11"/>
      <c r="S21" s="21"/>
    </row>
    <row r="22" spans="1:19" ht="12.95" customHeight="1" x14ac:dyDescent="0.25">
      <c r="A22" s="47"/>
      <c r="B22" s="47"/>
      <c r="C22" s="47"/>
      <c r="D22" s="21"/>
      <c r="E22" s="48"/>
      <c r="F22" s="48"/>
      <c r="G22" s="21"/>
      <c r="H22" s="21"/>
      <c r="I22" s="48"/>
      <c r="J22" s="48"/>
      <c r="K22" s="21"/>
      <c r="L22" s="21"/>
      <c r="M22" s="49"/>
      <c r="N22" s="21"/>
      <c r="O22" s="21"/>
      <c r="P22" s="21"/>
      <c r="Q22" s="50"/>
      <c r="R22" s="11"/>
      <c r="S22" s="21"/>
    </row>
    <row r="23" spans="1:19" ht="12.95" customHeight="1" x14ac:dyDescent="0.25">
      <c r="A23" s="47"/>
      <c r="B23" s="47"/>
      <c r="C23" s="47"/>
      <c r="D23" s="21"/>
      <c r="E23" s="48"/>
      <c r="F23" s="48"/>
      <c r="G23" s="21"/>
      <c r="H23" s="21"/>
      <c r="I23" s="48"/>
      <c r="J23" s="48"/>
      <c r="K23" s="21"/>
      <c r="L23" s="21"/>
      <c r="M23" s="49"/>
      <c r="N23" s="21"/>
      <c r="O23" s="21"/>
      <c r="P23" s="21"/>
      <c r="Q23" s="50"/>
      <c r="R23" s="11"/>
      <c r="S23" s="21"/>
    </row>
    <row r="24" spans="1:19" x14ac:dyDescent="0.25">
      <c r="A24" s="47"/>
      <c r="B24" s="47"/>
      <c r="C24" s="47"/>
      <c r="D24" s="21"/>
      <c r="E24" s="48"/>
      <c r="F24" s="48"/>
      <c r="G24" s="21"/>
      <c r="H24" s="21"/>
      <c r="I24" s="48"/>
      <c r="J24" s="48"/>
      <c r="K24" s="21"/>
      <c r="L24" s="21"/>
      <c r="M24" s="49"/>
      <c r="N24" s="21"/>
      <c r="O24" s="21"/>
      <c r="P24" s="21"/>
      <c r="Q24" s="50"/>
      <c r="R24" s="11"/>
      <c r="S24" s="21"/>
    </row>
    <row r="25" spans="1:19" x14ac:dyDescent="0.25">
      <c r="A25" s="47"/>
      <c r="B25" s="47"/>
      <c r="C25" s="47"/>
      <c r="D25" s="21"/>
      <c r="E25" s="48"/>
      <c r="F25" s="48"/>
      <c r="G25" s="21"/>
      <c r="H25" s="21"/>
      <c r="I25" s="48"/>
      <c r="J25" s="48"/>
      <c r="K25" s="21"/>
      <c r="L25" s="21"/>
      <c r="M25" s="49"/>
      <c r="N25" s="21"/>
      <c r="O25" s="21"/>
      <c r="P25" s="21"/>
      <c r="Q25" s="50"/>
      <c r="R25" s="11"/>
      <c r="S25" s="21"/>
    </row>
    <row r="26" spans="1:19" x14ac:dyDescent="0.25">
      <c r="A26" s="47"/>
      <c r="B26" s="47"/>
      <c r="C26" s="47"/>
      <c r="D26" s="21"/>
      <c r="E26" s="48"/>
      <c r="F26" s="48"/>
      <c r="G26" s="21"/>
      <c r="H26" s="21"/>
      <c r="I26" s="48"/>
      <c r="J26" s="48"/>
      <c r="K26" s="21"/>
      <c r="L26" s="21"/>
      <c r="M26" s="49"/>
      <c r="N26" s="21"/>
      <c r="O26" s="21"/>
      <c r="P26" s="21"/>
      <c r="Q26" s="50"/>
      <c r="R26" s="11"/>
      <c r="S26" s="21"/>
    </row>
    <row r="27" spans="1:19" x14ac:dyDescent="0.25">
      <c r="A27" s="47"/>
      <c r="B27" s="47"/>
      <c r="C27" s="47"/>
      <c r="D27" s="21"/>
      <c r="E27" s="48"/>
      <c r="F27" s="48"/>
      <c r="G27" s="21"/>
      <c r="H27" s="21"/>
      <c r="I27" s="48"/>
      <c r="J27" s="48"/>
      <c r="K27" s="21"/>
      <c r="L27" s="21"/>
      <c r="M27" s="49"/>
      <c r="N27" s="21"/>
      <c r="O27" s="21"/>
      <c r="P27" s="21"/>
      <c r="Q27" s="50"/>
      <c r="R27" s="11"/>
      <c r="S27" s="21"/>
    </row>
    <row r="28" spans="1:19" x14ac:dyDescent="0.25">
      <c r="B28" s="9"/>
      <c r="D28" s="9"/>
      <c r="K28" s="9"/>
      <c r="L28" s="9"/>
      <c r="M28" s="51"/>
    </row>
    <row r="29" spans="1:19" x14ac:dyDescent="0.25">
      <c r="B29" s="9"/>
      <c r="D29" s="9"/>
      <c r="K29" s="9"/>
      <c r="L29" s="9"/>
      <c r="M29" s="51"/>
    </row>
    <row r="30" spans="1:19" x14ac:dyDescent="0.25">
      <c r="B30" s="9"/>
      <c r="D30" s="9"/>
      <c r="K30" s="9"/>
      <c r="L30" s="9"/>
      <c r="M30" s="51"/>
    </row>
    <row r="31" spans="1:19" x14ac:dyDescent="0.25">
      <c r="B31" s="9"/>
      <c r="D31" s="9"/>
      <c r="K31" s="9"/>
      <c r="L31" s="9"/>
      <c r="M31" s="51"/>
    </row>
    <row r="32" spans="1:19" x14ac:dyDescent="0.25">
      <c r="B32" s="9"/>
      <c r="D32" s="9"/>
      <c r="K32" s="9"/>
      <c r="L32" s="9"/>
      <c r="M32" s="60"/>
    </row>
    <row r="33" spans="13:13" s="9" customFormat="1" x14ac:dyDescent="0.25">
      <c r="M33" s="60"/>
    </row>
    <row r="34" spans="13:13" s="9" customFormat="1" x14ac:dyDescent="0.25">
      <c r="M34" s="60"/>
    </row>
    <row r="35" spans="13:13" s="9" customFormat="1" x14ac:dyDescent="0.25">
      <c r="M35" s="60"/>
    </row>
    <row r="36" spans="13:13" s="9" customFormat="1" x14ac:dyDescent="0.25">
      <c r="M36" s="60"/>
    </row>
    <row r="37" spans="13:13" s="9" customFormat="1" x14ac:dyDescent="0.25">
      <c r="M37" s="60"/>
    </row>
    <row r="38" spans="13:13" s="9" customFormat="1" x14ac:dyDescent="0.25">
      <c r="M38" s="60"/>
    </row>
    <row r="39" spans="13:13" s="9" customFormat="1" x14ac:dyDescent="0.25">
      <c r="M39" s="60"/>
    </row>
    <row r="40" spans="13:13" s="9" customFormat="1" x14ac:dyDescent="0.25">
      <c r="M40" s="60"/>
    </row>
    <row r="41" spans="13:13" s="9" customFormat="1" x14ac:dyDescent="0.25">
      <c r="M41" s="60"/>
    </row>
    <row r="42" spans="13:13" s="9" customFormat="1" x14ac:dyDescent="0.25">
      <c r="M42" s="60"/>
    </row>
    <row r="43" spans="13:13" s="9" customFormat="1" x14ac:dyDescent="0.25">
      <c r="M43" s="60"/>
    </row>
    <row r="44" spans="13:13" s="9" customFormat="1" x14ac:dyDescent="0.25">
      <c r="M44" s="60"/>
    </row>
    <row r="45" spans="13:13" s="9" customFormat="1" x14ac:dyDescent="0.25">
      <c r="M45" s="60"/>
    </row>
    <row r="46" spans="13:13" s="9" customFormat="1" x14ac:dyDescent="0.25">
      <c r="M46" s="60"/>
    </row>
    <row r="47" spans="13:13" s="9" customFormat="1" x14ac:dyDescent="0.25">
      <c r="M47" s="60"/>
    </row>
    <row r="48" spans="13:13" s="9" customFormat="1" x14ac:dyDescent="0.25">
      <c r="M48" s="60"/>
    </row>
    <row r="49" spans="2:13" x14ac:dyDescent="0.25">
      <c r="B49" s="9"/>
      <c r="D49" s="9"/>
      <c r="K49" s="9"/>
      <c r="L49" s="9"/>
      <c r="M49" s="60"/>
    </row>
    <row r="50" spans="2:13" x14ac:dyDescent="0.25">
      <c r="B50" s="9"/>
      <c r="D50" s="9"/>
      <c r="K50" s="9"/>
      <c r="L50" s="9"/>
      <c r="M50" s="60"/>
    </row>
    <row r="51" spans="2:13" x14ac:dyDescent="0.25">
      <c r="B51" s="9"/>
      <c r="D51" s="9"/>
      <c r="K51" s="9"/>
      <c r="L51" s="9"/>
      <c r="M51" s="60"/>
    </row>
    <row r="52" spans="2:13" x14ac:dyDescent="0.25">
      <c r="B52" s="9"/>
      <c r="D52" s="9"/>
      <c r="K52" s="9"/>
      <c r="L52" s="9"/>
      <c r="M52" s="60"/>
    </row>
    <row r="53" spans="2:13" x14ac:dyDescent="0.25">
      <c r="B53" s="9"/>
      <c r="D53" s="9"/>
      <c r="K53" s="9"/>
      <c r="L53" s="9"/>
      <c r="M53" s="60"/>
    </row>
    <row r="54" spans="2:13" x14ac:dyDescent="0.25">
      <c r="B54" s="9"/>
      <c r="D54" s="9"/>
      <c r="K54" s="9"/>
      <c r="L54" s="9"/>
    </row>
    <row r="55" spans="2:13" x14ac:dyDescent="0.25">
      <c r="B55" s="9"/>
      <c r="D55" s="9"/>
      <c r="K55" s="9"/>
      <c r="L55" s="9"/>
    </row>
    <row r="56" spans="2:13" x14ac:dyDescent="0.25">
      <c r="B56" s="9"/>
      <c r="D56" s="9"/>
      <c r="K56" s="9"/>
      <c r="L56" s="9"/>
    </row>
    <row r="57" spans="2:13" x14ac:dyDescent="0.25">
      <c r="B57" s="9"/>
      <c r="D57" s="9"/>
      <c r="K57" s="9"/>
      <c r="L57" s="9"/>
    </row>
    <row r="58" spans="2:13" x14ac:dyDescent="0.25">
      <c r="B58" s="9"/>
      <c r="D58" s="9"/>
      <c r="K58" s="9"/>
      <c r="L58" s="9"/>
    </row>
    <row r="59" spans="2:13" x14ac:dyDescent="0.25">
      <c r="B59" s="9"/>
      <c r="D59" s="9"/>
      <c r="K59" s="9"/>
      <c r="L59" s="9"/>
    </row>
    <row r="60" spans="2:13" x14ac:dyDescent="0.25">
      <c r="B60" s="9"/>
      <c r="D60" s="9"/>
      <c r="K60" s="9"/>
      <c r="L60" s="9"/>
    </row>
    <row r="61" spans="2:13" x14ac:dyDescent="0.25">
      <c r="B61" s="9"/>
      <c r="D61" s="9"/>
      <c r="K61" s="9"/>
      <c r="L61" s="9"/>
    </row>
    <row r="62" spans="2:13" x14ac:dyDescent="0.25">
      <c r="B62" s="9"/>
      <c r="D62" s="9"/>
      <c r="K62" s="9"/>
      <c r="L62" s="9"/>
    </row>
    <row r="63" spans="2:13" x14ac:dyDescent="0.25">
      <c r="B63" s="9"/>
      <c r="D63" s="9"/>
      <c r="K63" s="9"/>
      <c r="L63" s="9"/>
    </row>
    <row r="64" spans="2:13" x14ac:dyDescent="0.25">
      <c r="B64" s="9"/>
      <c r="D64" s="9"/>
      <c r="K64" s="9"/>
      <c r="L64" s="9"/>
    </row>
    <row r="65" spans="2:12" x14ac:dyDescent="0.25">
      <c r="B65" s="9"/>
      <c r="D65" s="9"/>
      <c r="K65" s="9"/>
      <c r="L65" s="9"/>
    </row>
    <row r="66" spans="2:12" x14ac:dyDescent="0.25">
      <c r="B66" s="9"/>
      <c r="D66" s="9"/>
      <c r="K66" s="9"/>
      <c r="L66" s="9"/>
    </row>
    <row r="67" spans="2:12" x14ac:dyDescent="0.25">
      <c r="B67" s="9"/>
      <c r="D67" s="9"/>
      <c r="K67" s="9"/>
      <c r="L67" s="9"/>
    </row>
    <row r="68" spans="2:12" x14ac:dyDescent="0.25">
      <c r="B68" s="9"/>
      <c r="D68" s="9"/>
      <c r="K68" s="9"/>
      <c r="L68" s="9"/>
    </row>
    <row r="69" spans="2:12" x14ac:dyDescent="0.25">
      <c r="B69" s="9"/>
      <c r="D69" s="9"/>
      <c r="K69" s="9"/>
      <c r="L69" s="9"/>
    </row>
    <row r="70" spans="2:12" x14ac:dyDescent="0.25">
      <c r="B70" s="9"/>
      <c r="D70" s="9"/>
      <c r="K70" s="9"/>
      <c r="L70" s="9"/>
    </row>
    <row r="71" spans="2:12" x14ac:dyDescent="0.25">
      <c r="B71" s="9"/>
      <c r="D71" s="9"/>
      <c r="K71" s="9"/>
      <c r="L71" s="9"/>
    </row>
    <row r="72" spans="2:12" x14ac:dyDescent="0.25">
      <c r="B72" s="9"/>
      <c r="D72" s="9"/>
      <c r="K72" s="9"/>
      <c r="L72" s="9"/>
    </row>
    <row r="73" spans="2:12" x14ac:dyDescent="0.25">
      <c r="B73" s="9"/>
      <c r="D73" s="9"/>
      <c r="K73" s="9"/>
      <c r="L73" s="9"/>
    </row>
    <row r="74" spans="2:12" x14ac:dyDescent="0.25">
      <c r="B74" s="9"/>
      <c r="D74" s="9"/>
      <c r="K74" s="9"/>
      <c r="L74" s="9"/>
    </row>
    <row r="75" spans="2:12" x14ac:dyDescent="0.25">
      <c r="B75" s="9"/>
      <c r="D75" s="9"/>
      <c r="K75" s="9"/>
      <c r="L75" s="9"/>
    </row>
    <row r="76" spans="2:12" x14ac:dyDescent="0.25">
      <c r="B76" s="9"/>
      <c r="D76" s="9"/>
      <c r="K76" s="9"/>
      <c r="L76" s="9"/>
    </row>
    <row r="77" spans="2:12" x14ac:dyDescent="0.25">
      <c r="B77" s="9"/>
      <c r="D77" s="9"/>
      <c r="K77" s="9"/>
      <c r="L77" s="9"/>
    </row>
    <row r="78" spans="2:12" x14ac:dyDescent="0.25">
      <c r="B78" s="9"/>
      <c r="D78" s="9"/>
      <c r="K78" s="9"/>
      <c r="L78" s="9"/>
    </row>
    <row r="79" spans="2:12" x14ac:dyDescent="0.25">
      <c r="B79" s="9"/>
      <c r="D79" s="9"/>
      <c r="K79" s="9"/>
      <c r="L79" s="9"/>
    </row>
    <row r="80" spans="2:12" x14ac:dyDescent="0.25">
      <c r="B80" s="9"/>
      <c r="D80" s="9"/>
      <c r="K80" s="9"/>
      <c r="L80" s="9"/>
    </row>
    <row r="81" spans="2:12" x14ac:dyDescent="0.25">
      <c r="B81" s="9"/>
      <c r="D81" s="9"/>
      <c r="K81" s="9"/>
      <c r="L81" s="9"/>
    </row>
    <row r="82" spans="2:12" x14ac:dyDescent="0.25">
      <c r="B82" s="9"/>
      <c r="D82" s="9"/>
      <c r="K82" s="9"/>
      <c r="L82" s="9"/>
    </row>
    <row r="83" spans="2:12" x14ac:dyDescent="0.25">
      <c r="B83" s="9"/>
      <c r="D83" s="9"/>
      <c r="K83" s="9"/>
      <c r="L83" s="9"/>
    </row>
    <row r="84" spans="2:12" x14ac:dyDescent="0.25">
      <c r="B84" s="9"/>
      <c r="D84" s="9"/>
      <c r="K84" s="9"/>
      <c r="L84" s="9"/>
    </row>
    <row r="85" spans="2:12" x14ac:dyDescent="0.25">
      <c r="B85" s="9"/>
      <c r="D85" s="9"/>
      <c r="K85" s="9"/>
      <c r="L85" s="9"/>
    </row>
    <row r="86" spans="2:12" x14ac:dyDescent="0.25">
      <c r="B86" s="9"/>
      <c r="D86" s="9"/>
      <c r="K86" s="9"/>
      <c r="L86" s="9"/>
    </row>
    <row r="87" spans="2:12" x14ac:dyDescent="0.25">
      <c r="B87" s="9"/>
      <c r="D87" s="9"/>
      <c r="K87" s="9"/>
      <c r="L87" s="9"/>
    </row>
    <row r="88" spans="2:12" x14ac:dyDescent="0.25">
      <c r="B88" s="9"/>
      <c r="D88" s="9"/>
      <c r="K88" s="9"/>
      <c r="L88" s="9"/>
    </row>
    <row r="89" spans="2:12" x14ac:dyDescent="0.25">
      <c r="B89" s="9"/>
      <c r="D89" s="9"/>
      <c r="K89" s="9"/>
      <c r="L89" s="9"/>
    </row>
    <row r="90" spans="2:12" x14ac:dyDescent="0.25">
      <c r="B90" s="9"/>
      <c r="D90" s="9"/>
      <c r="K90" s="9"/>
      <c r="L90" s="9"/>
    </row>
    <row r="91" spans="2:12" x14ac:dyDescent="0.25">
      <c r="B91" s="9"/>
      <c r="D91" s="9"/>
      <c r="K91" s="9"/>
      <c r="L91" s="9"/>
    </row>
    <row r="92" spans="2:12" x14ac:dyDescent="0.25">
      <c r="B92" s="9"/>
      <c r="D92" s="9"/>
      <c r="K92" s="9"/>
      <c r="L92" s="9"/>
    </row>
    <row r="93" spans="2:12" x14ac:dyDescent="0.25">
      <c r="B93" s="9"/>
      <c r="D93" s="9"/>
      <c r="K93" s="9"/>
      <c r="L93" s="9"/>
    </row>
    <row r="94" spans="2:12" x14ac:dyDescent="0.25">
      <c r="B94" s="9"/>
      <c r="D94" s="9"/>
      <c r="K94" s="9"/>
      <c r="L94" s="9"/>
    </row>
    <row r="95" spans="2:12" x14ac:dyDescent="0.25">
      <c r="B95" s="9"/>
      <c r="D95" s="9"/>
      <c r="K95" s="9"/>
      <c r="L95" s="9"/>
    </row>
    <row r="96" spans="2:12" x14ac:dyDescent="0.25">
      <c r="B96" s="9"/>
      <c r="D96" s="9"/>
      <c r="K96" s="9"/>
      <c r="L96" s="9"/>
    </row>
    <row r="97" spans="2:12" x14ac:dyDescent="0.25">
      <c r="B97" s="9"/>
      <c r="D97" s="9"/>
      <c r="K97" s="9"/>
      <c r="L97" s="9"/>
    </row>
    <row r="98" spans="2:12" x14ac:dyDescent="0.25">
      <c r="B98" s="9"/>
      <c r="D98" s="9"/>
      <c r="K98" s="9"/>
      <c r="L98" s="9"/>
    </row>
    <row r="99" spans="2:12" x14ac:dyDescent="0.25">
      <c r="B99" s="9"/>
      <c r="D99" s="9"/>
      <c r="K99" s="9"/>
      <c r="L99" s="9"/>
    </row>
    <row r="100" spans="2:12" x14ac:dyDescent="0.25">
      <c r="B100" s="9"/>
      <c r="D100" s="9"/>
      <c r="K100" s="9"/>
      <c r="L100" s="9"/>
    </row>
    <row r="101" spans="2:12" x14ac:dyDescent="0.25">
      <c r="B101" s="9"/>
      <c r="D101" s="9"/>
      <c r="K101" s="9"/>
      <c r="L101" s="9"/>
    </row>
    <row r="102" spans="2:12" x14ac:dyDescent="0.25">
      <c r="B102" s="9"/>
      <c r="D102" s="9"/>
      <c r="K102" s="9"/>
      <c r="L102" s="9"/>
    </row>
    <row r="103" spans="2:12" x14ac:dyDescent="0.25">
      <c r="B103" s="9"/>
      <c r="D103" s="9"/>
      <c r="K103" s="9"/>
      <c r="L103" s="9"/>
    </row>
    <row r="104" spans="2:12" x14ac:dyDescent="0.25">
      <c r="B104" s="9"/>
      <c r="D104" s="9"/>
      <c r="K104" s="9"/>
      <c r="L104" s="9"/>
    </row>
  </sheetData>
  <mergeCells count="3">
    <mergeCell ref="A1:C1"/>
    <mergeCell ref="A2:C2"/>
    <mergeCell ref="A3:C3"/>
  </mergeCells>
  <pageMargins left="0.7" right="0.7" top="0.75" bottom="0.75" header="0.3" footer="0.3"/>
  <pageSetup paperSize="5" scale="75" fitToHeight="0" orientation="landscape" r:id="rId1"/>
  <headerFooter alignWithMargins="0">
    <oddHeader>&amp;C&amp;"Arial,Bold"&amp;14RFA 2024-203 Review Committee
Recommendations&amp;RExhbiit F,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6" ma:contentTypeDescription="Create a new document." ma:contentTypeScope="" ma:versionID="f817307fa9c7b5519a3c93156a37f0dc">
  <xsd:schema xmlns:xsd="http://www.w3.org/2001/XMLSchema" xmlns:xs="http://www.w3.org/2001/XMLSchema" xmlns:p="http://schemas.microsoft.com/office/2006/metadata/properties" xmlns:ns2="31c33541-f0e7-4482-9c8a-fb53b33b075f" xmlns:ns3="ee2a4f69-3a29-4b24-b170-d37fab3647f8" targetNamespace="http://schemas.microsoft.com/office/2006/metadata/properties" ma:root="true" ma:fieldsID="12c8913b74926241b74cc180f09e229f" ns2:_="" ns3:_=""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516FF2-1AFF-439E-BA60-CC801E345F90}"/>
</file>

<file path=customXml/itemProps2.xml><?xml version="1.0" encoding="utf-8"?>
<ds:datastoreItem xmlns:ds="http://schemas.openxmlformats.org/officeDocument/2006/customXml" ds:itemID="{71C2B1F7-EC3A-43B3-B519-D4BA45E41B7D}"/>
</file>

<file path=customXml/itemProps3.xml><?xml version="1.0" encoding="utf-8"?>
<ds:datastoreItem xmlns:ds="http://schemas.openxmlformats.org/officeDocument/2006/customXml" ds:itemID="{F3DB4A18-7768-4742-B23C-1E5E3544D1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2024-08-07T19:56:54Z</dcterms:created>
  <dcterms:modified xsi:type="dcterms:W3CDTF">2024-08-07T19:57:09Z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