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loridahousing.sharepoint.com/sites/MF/allocations/Jeans SharePoint/all Ranking/2024 Spreadsheets/2024-204 SAIL Elderly Preservation/"/>
    </mc:Choice>
  </mc:AlternateContent>
  <xr:revisionPtr revIDLastSave="0" documentId="8_{20A872EE-27FC-4869-8470-2A684B050CD3}" xr6:coauthVersionLast="47" xr6:coauthVersionMax="47" xr10:uidLastSave="{00000000-0000-0000-0000-000000000000}"/>
  <bookViews>
    <workbookView xWindow="25490" yWindow="-100" windowWidth="19420" windowHeight="10300" xr2:uid="{3E44DF4A-673E-43DE-A442-495E418E1359}"/>
  </bookViews>
  <sheets>
    <sheet name="Board approved RCM results" sheetId="1" r:id="rId1"/>
  </sheets>
  <definedNames>
    <definedName name="_xlnm.Print_Titles" localSheetId="0">'Board approved RCM results'!$A:$A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C4" i="1"/>
  <c r="C5" i="1" s="1"/>
</calcChain>
</file>

<file path=xl/sharedStrings.xml><?xml version="1.0" encoding="utf-8"?>
<sst xmlns="http://schemas.openxmlformats.org/spreadsheetml/2006/main" count="64" uniqueCount="52">
  <si>
    <t xml:space="preserve">Total SAIL Funding </t>
  </si>
  <si>
    <t>Additional SAIL approved by Board on 1-24-25</t>
  </si>
  <si>
    <t xml:space="preserve">Total SAIL Allocated </t>
  </si>
  <si>
    <t>Total SAIL Remaining</t>
  </si>
  <si>
    <t>Application Number</t>
  </si>
  <si>
    <t>Name of Development</t>
  </si>
  <si>
    <t>County</t>
  </si>
  <si>
    <t>County Size</t>
  </si>
  <si>
    <t>Name of Authorized Principal Representative</t>
  </si>
  <si>
    <t>Name of Developer</t>
  </si>
  <si>
    <t>Dev Cat</t>
  </si>
  <si>
    <t>Dev Subcat</t>
  </si>
  <si>
    <t>Development Type</t>
  </si>
  <si>
    <t>Demo</t>
  </si>
  <si>
    <t>Units</t>
  </si>
  <si>
    <t>SAIL Request Amount</t>
  </si>
  <si>
    <t>ELI Request Amount</t>
  </si>
  <si>
    <t>Total Request Amount (SAIL plus ELI)</t>
  </si>
  <si>
    <t>MMRB Request Amount</t>
  </si>
  <si>
    <t>4% HC Request Amount</t>
  </si>
  <si>
    <t>Eligible For Funding?</t>
  </si>
  <si>
    <t>Total Points</t>
  </si>
  <si>
    <t>Age of Development Preference</t>
  </si>
  <si>
    <t>RA Level 1,2, or 3 Preference</t>
  </si>
  <si>
    <t>ESS Construction Funding Preference</t>
  </si>
  <si>
    <t>Corporation Funding PSAU</t>
  </si>
  <si>
    <t>A/B Leveraging</t>
  </si>
  <si>
    <t>RA Level</t>
  </si>
  <si>
    <t>Florida Job Creation Preference</t>
  </si>
  <si>
    <t>Lottery Number</t>
  </si>
  <si>
    <t>2025-288S</t>
  </si>
  <si>
    <t>Riverside Park Apartments</t>
  </si>
  <si>
    <t>Duval</t>
  </si>
  <si>
    <t>L</t>
  </si>
  <si>
    <t>Darren Smith</t>
  </si>
  <si>
    <t>SHAG Riverside Developer, LLC</t>
  </si>
  <si>
    <t>A/R</t>
  </si>
  <si>
    <t>P</t>
  </si>
  <si>
    <t>HR</t>
  </si>
  <si>
    <t>E, Non-ALF</t>
  </si>
  <si>
    <t>Y</t>
  </si>
  <si>
    <t>A</t>
  </si>
  <si>
    <t>2025-289BS</t>
  </si>
  <si>
    <t>Lake Ella Manor</t>
  </si>
  <si>
    <t>Leon</t>
  </si>
  <si>
    <t>M</t>
  </si>
  <si>
    <t>Stuart Hartman</t>
  </si>
  <si>
    <t>Retirement Housing Foundation</t>
  </si>
  <si>
    <t>MR 5/6</t>
  </si>
  <si>
    <t>N</t>
  </si>
  <si>
    <t>On January 24, 2025, the Board of Directors of Florida Housing Finance Corporation approved the Review Committee’s motion and staff recommendation to select the above Applications for funding and invite the Applicants to enter credit underwriting.</t>
  </si>
  <si>
    <t>Any unsuccessful Applicant may file a notice of protest and a formal written protest in accordance with Section 120.57(3), Fla. Stat., Rule Chapter 28-110, F.A.C., and Rule 67-60.009, F.A.C. Failure to file a protest within the time prescribed in Section 120.57(3), Fla. Stat., shall constitute a waiver of proceedings under Chapter 120, Fla. 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</si>
</sst>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s>
  <fonts count="9" x14ac:knownFonts="1">
    <font>
      <sz val="10"/>
      <name val="Arial"/>
      <family val="2"/>
    </font>
    <font>
      <sz val="11"/>
      <color theme="1"/>
      <name val="Calibri"/>
      <family val="2"/>
      <scheme val="minor"/>
    </font>
    <font>
      <sz val="10"/>
      <name val="Arial"/>
      <family val="2"/>
    </font>
    <font>
      <b/>
      <sz val="10"/>
      <name val="Calibri"/>
      <family val="2"/>
      <scheme val="minor"/>
    </font>
    <font>
      <sz val="10"/>
      <name val="Calibri"/>
      <family val="2"/>
      <scheme val="minor"/>
    </font>
    <font>
      <b/>
      <sz val="9"/>
      <color theme="1"/>
      <name val="Calibri"/>
      <family val="2"/>
      <scheme val="minor"/>
    </font>
    <font>
      <sz val="9"/>
      <color theme="1"/>
      <name val="Calibri"/>
      <family val="2"/>
      <scheme val="minor"/>
    </font>
    <font>
      <sz val="9"/>
      <name val="Calibri"/>
      <family val="2"/>
      <scheme val="minor"/>
    </font>
    <font>
      <sz val="9"/>
      <name val="Calibri"/>
      <family val="2"/>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2" fillId="0" borderId="0"/>
  </cellStyleXfs>
  <cellXfs count="33">
    <xf numFmtId="0" fontId="0" fillId="0" borderId="0" xfId="0"/>
    <xf numFmtId="0" fontId="3" fillId="0" borderId="0" xfId="0" applyFont="1" applyAlignment="1">
      <alignment horizontal="center" vertical="center"/>
    </xf>
    <xf numFmtId="44" fontId="3" fillId="0" borderId="0" xfId="2" applyFont="1" applyBorder="1" applyAlignment="1">
      <alignment vertical="center"/>
    </xf>
    <xf numFmtId="44" fontId="3" fillId="0" borderId="0" xfId="2" applyFont="1" applyBorder="1" applyAlignment="1">
      <alignment horizontal="center" vertical="center"/>
    </xf>
    <xf numFmtId="0" fontId="3" fillId="0" borderId="0" xfId="0" applyFont="1" applyAlignment="1">
      <alignment vertical="center"/>
    </xf>
    <xf numFmtId="164" fontId="3" fillId="0" borderId="3" xfId="1" applyNumberFormat="1" applyFont="1" applyBorder="1" applyAlignment="1">
      <alignment vertical="center"/>
    </xf>
    <xf numFmtId="0" fontId="3" fillId="0" borderId="0" xfId="0" applyFont="1" applyAlignment="1">
      <alignment vertical="center" wrapText="1"/>
    </xf>
    <xf numFmtId="164" fontId="3" fillId="0" borderId="0" xfId="1" applyNumberFormat="1" applyFont="1" applyBorder="1" applyAlignment="1">
      <alignment vertical="center"/>
    </xf>
    <xf numFmtId="0" fontId="3" fillId="0" borderId="0" xfId="0" applyFont="1" applyAlignment="1">
      <alignment horizontal="left" vertical="center" wrapText="1"/>
    </xf>
    <xf numFmtId="164" fontId="3" fillId="0" borderId="0" xfId="1" applyNumberFormat="1"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3" xfId="0" applyFont="1" applyBorder="1" applyAlignment="1" applyProtection="1">
      <alignment horizontal="center" vertical="center" textRotation="90" wrapText="1"/>
      <protection locked="0"/>
    </xf>
    <xf numFmtId="0" fontId="5" fillId="0" borderId="3" xfId="0" applyFont="1" applyBorder="1" applyAlignment="1">
      <alignment horizontal="center" vertical="center" textRotation="90" wrapText="1"/>
    </xf>
    <xf numFmtId="0" fontId="5" fillId="0" borderId="0" xfId="0" applyFont="1" applyAlignment="1">
      <alignment horizontal="center" vertical="center" textRotation="90"/>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6" fontId="6" fillId="0" borderId="3" xfId="0" applyNumberFormat="1" applyFont="1" applyBorder="1" applyAlignment="1">
      <alignment horizontal="left" vertical="center" wrapText="1"/>
    </xf>
    <xf numFmtId="164" fontId="6" fillId="0" borderId="3" xfId="1" applyNumberFormat="1" applyFont="1" applyFill="1" applyBorder="1" applyAlignment="1">
      <alignment horizontal="right" vertical="center" wrapText="1"/>
    </xf>
    <xf numFmtId="0" fontId="6" fillId="0" borderId="3" xfId="3" applyNumberFormat="1" applyFont="1" applyFill="1" applyBorder="1" applyAlignment="1">
      <alignment horizontal="center" vertical="center"/>
    </xf>
    <xf numFmtId="0" fontId="6" fillId="0" borderId="3" xfId="0" applyFont="1" applyBorder="1" applyAlignment="1">
      <alignment horizontal="center" vertical="center"/>
    </xf>
    <xf numFmtId="8" fontId="6" fillId="0" borderId="3" xfId="0" applyNumberFormat="1" applyFont="1" applyBorder="1" applyAlignment="1">
      <alignment horizontal="left" vertical="center"/>
    </xf>
    <xf numFmtId="0" fontId="6" fillId="0" borderId="3" xfId="0" applyFont="1" applyBorder="1" applyAlignment="1" applyProtection="1">
      <alignment horizontal="center" vertical="center" wrapText="1"/>
      <protection locked="0"/>
    </xf>
    <xf numFmtId="0" fontId="7" fillId="0" borderId="0" xfId="0" applyFont="1" applyAlignment="1">
      <alignment vertical="center"/>
    </xf>
    <xf numFmtId="0" fontId="8" fillId="0" borderId="0" xfId="4" applyFont="1" applyAlignment="1">
      <alignment horizontal="left" vertical="center" wrapText="1"/>
    </xf>
    <xf numFmtId="0" fontId="8" fillId="0" borderId="0" xfId="4" applyFont="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164" fontId="3" fillId="0" borderId="0" xfId="1" applyNumberFormat="1" applyFont="1" applyBorder="1" applyAlignment="1">
      <alignment horizontal="center" vertical="center"/>
    </xf>
    <xf numFmtId="0" fontId="3" fillId="0" borderId="0" xfId="0" applyFont="1" applyAlignment="1">
      <alignment horizontal="center" vertical="center"/>
    </xf>
  </cellXfs>
  <cellStyles count="5">
    <cellStyle name="Comma" xfId="1" builtinId="3"/>
    <cellStyle name="Comma 3" xfId="3" xr:uid="{9C27047B-83ED-4DAE-AF00-0F2778DBE4F2}"/>
    <cellStyle name="Currency" xfId="2" builtinId="4"/>
    <cellStyle name="Normal" xfId="0" builtinId="0"/>
    <cellStyle name="Normal 2 2" xfId="4" xr:uid="{464320C5-E7D6-4BD5-A6FF-16ECAD53A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F09FA-C233-4C3B-B024-094CDD0FCDD8}">
  <dimension ref="A1:Z73"/>
  <sheetViews>
    <sheetView showGridLines="0" tabSelected="1" zoomScale="140" zoomScaleNormal="140" workbookViewId="0">
      <pane xSplit="1" ySplit="6" topLeftCell="B7" activePane="bottomRight" state="frozen"/>
      <selection activeCell="L7" sqref="L7:M12"/>
      <selection pane="topRight" activeCell="L7" sqref="L7:M12"/>
      <selection pane="bottomLeft" activeCell="L7" sqref="L7:M12"/>
      <selection pane="bottomRight" activeCell="A3" sqref="A3:B3"/>
    </sheetView>
  </sheetViews>
  <sheetFormatPr defaultColWidth="9.1328125" defaultRowHeight="13.15" x14ac:dyDescent="0.35"/>
  <cols>
    <col min="1" max="1" width="12.86328125" style="10" customWidth="1"/>
    <col min="2" max="2" width="15" style="11" customWidth="1"/>
    <col min="3" max="3" width="11.3984375" style="10" bestFit="1" customWidth="1"/>
    <col min="4" max="4" width="3" style="12" bestFit="1" customWidth="1"/>
    <col min="5" max="5" width="12.86328125" style="12" customWidth="1"/>
    <col min="6" max="6" width="15.1328125" style="10" customWidth="1"/>
    <col min="7" max="8" width="3.86328125" style="10" customWidth="1"/>
    <col min="9" max="9" width="5.1328125" style="10" customWidth="1"/>
    <col min="10" max="10" width="5.265625" style="12" customWidth="1"/>
    <col min="11" max="11" width="3.59765625" style="10" customWidth="1"/>
    <col min="12" max="12" width="9.86328125" style="12" hidden="1" customWidth="1"/>
    <col min="13" max="13" width="8.59765625" style="12" hidden="1" customWidth="1"/>
    <col min="14" max="14" width="9" style="10" bestFit="1" customWidth="1"/>
    <col min="15" max="16" width="9.59765625" style="10" bestFit="1" customWidth="1"/>
    <col min="17" max="17" width="5" style="10" customWidth="1"/>
    <col min="18" max="18" width="3.1328125" style="10" bestFit="1" customWidth="1"/>
    <col min="19" max="19" width="7.86328125" style="10" bestFit="1" customWidth="1"/>
    <col min="20" max="20" width="5.3984375" style="10" bestFit="1" customWidth="1"/>
    <col min="21" max="21" width="9.59765625" style="10" bestFit="1" customWidth="1"/>
    <col min="22" max="22" width="10" style="10" hidden="1" customWidth="1"/>
    <col min="23" max="23" width="2.86328125" style="10" bestFit="1" customWidth="1"/>
    <col min="24" max="24" width="3.1328125" style="10" bestFit="1" customWidth="1"/>
    <col min="25" max="25" width="7.73046875" style="10" bestFit="1" customWidth="1"/>
    <col min="26" max="26" width="3.1328125" style="10" bestFit="1" customWidth="1"/>
    <col min="27" max="16384" width="9.1328125" style="10"/>
  </cols>
  <sheetData>
    <row r="1" spans="1:26" s="4" customFormat="1" x14ac:dyDescent="0.35">
      <c r="A1" s="32"/>
      <c r="B1" s="32"/>
      <c r="C1" s="32"/>
      <c r="D1" s="32"/>
      <c r="E1" s="1"/>
      <c r="F1" s="2"/>
      <c r="G1" s="1"/>
      <c r="H1" s="1"/>
      <c r="I1" s="2"/>
      <c r="J1" s="3"/>
      <c r="L1" s="1"/>
      <c r="M1" s="1"/>
    </row>
    <row r="2" spans="1:26" s="4" customFormat="1" ht="12.95" customHeight="1" x14ac:dyDescent="0.35">
      <c r="A2" s="28" t="s">
        <v>0</v>
      </c>
      <c r="B2" s="29"/>
      <c r="C2" s="5">
        <v>3675000</v>
      </c>
      <c r="D2" s="1"/>
      <c r="E2" s="30"/>
      <c r="F2" s="30"/>
      <c r="G2" s="31"/>
      <c r="H2" s="31"/>
      <c r="I2" s="31"/>
      <c r="J2" s="31"/>
      <c r="K2" s="31"/>
      <c r="L2" s="31"/>
      <c r="M2" s="31"/>
      <c r="N2" s="31"/>
      <c r="O2" s="6"/>
      <c r="P2" s="30"/>
      <c r="Q2" s="30"/>
      <c r="R2" s="30"/>
      <c r="S2" s="30"/>
      <c r="T2" s="30"/>
      <c r="U2" s="7"/>
    </row>
    <row r="3" spans="1:26" s="4" customFormat="1" ht="25.5" customHeight="1" x14ac:dyDescent="0.35">
      <c r="A3" s="28" t="s">
        <v>1</v>
      </c>
      <c r="B3" s="29"/>
      <c r="C3" s="5">
        <v>1000000</v>
      </c>
      <c r="D3" s="1"/>
      <c r="E3" s="8"/>
      <c r="F3" s="8"/>
      <c r="G3" s="9"/>
      <c r="H3" s="9"/>
      <c r="I3" s="9"/>
      <c r="J3" s="9"/>
      <c r="K3" s="9"/>
      <c r="L3" s="9"/>
      <c r="M3" s="9"/>
      <c r="N3" s="9"/>
      <c r="O3" s="6"/>
      <c r="P3" s="8"/>
      <c r="Q3" s="8"/>
      <c r="R3" s="8"/>
      <c r="S3" s="8"/>
      <c r="T3" s="8"/>
      <c r="U3" s="7"/>
    </row>
    <row r="4" spans="1:26" s="4" customFormat="1" ht="12.95" customHeight="1" x14ac:dyDescent="0.35">
      <c r="A4" s="28" t="s">
        <v>2</v>
      </c>
      <c r="B4" s="29"/>
      <c r="C4" s="5">
        <f>SUM(N7:N18)</f>
        <v>4675000</v>
      </c>
      <c r="E4" s="30"/>
      <c r="F4" s="30"/>
      <c r="G4" s="31"/>
      <c r="H4" s="31"/>
      <c r="I4" s="31"/>
      <c r="J4" s="31"/>
      <c r="K4" s="31"/>
      <c r="L4" s="31"/>
      <c r="M4" s="31"/>
      <c r="N4" s="31"/>
      <c r="O4" s="6"/>
      <c r="P4" s="30"/>
      <c r="Q4" s="30"/>
      <c r="R4" s="30"/>
      <c r="S4" s="30"/>
      <c r="T4" s="30"/>
      <c r="U4" s="7"/>
      <c r="V4" s="7"/>
    </row>
    <row r="5" spans="1:26" s="4" customFormat="1" ht="12.95" customHeight="1" x14ac:dyDescent="0.35">
      <c r="A5" s="28" t="s">
        <v>3</v>
      </c>
      <c r="B5" s="29"/>
      <c r="C5" s="5">
        <f>C2+C3-C4</f>
        <v>0</v>
      </c>
      <c r="E5" s="30"/>
      <c r="F5" s="30"/>
      <c r="G5" s="31"/>
      <c r="H5" s="31"/>
      <c r="I5" s="31"/>
      <c r="J5" s="31"/>
      <c r="K5" s="31"/>
      <c r="L5" s="31"/>
      <c r="M5" s="31"/>
      <c r="N5" s="31"/>
      <c r="O5" s="6"/>
      <c r="P5" s="30"/>
      <c r="Q5" s="30"/>
      <c r="R5" s="30"/>
      <c r="S5" s="30"/>
      <c r="T5" s="30"/>
      <c r="U5" s="7"/>
    </row>
    <row r="6" spans="1:26" x14ac:dyDescent="0.35">
      <c r="K6" s="13"/>
      <c r="L6" s="13"/>
      <c r="M6" s="13"/>
      <c r="Q6" s="13"/>
      <c r="R6" s="13"/>
      <c r="S6" s="13"/>
      <c r="T6" s="13"/>
      <c r="U6" s="13"/>
    </row>
    <row r="7" spans="1:26" x14ac:dyDescent="0.35">
      <c r="B7" s="10"/>
      <c r="D7" s="10"/>
      <c r="E7" s="10"/>
      <c r="L7" s="10"/>
      <c r="M7" s="10"/>
    </row>
    <row r="8" spans="1:26" s="16" customFormat="1" ht="71.099999999999994" customHeight="1" x14ac:dyDescent="0.35">
      <c r="A8" s="14" t="s">
        <v>4</v>
      </c>
      <c r="B8" s="14" t="s">
        <v>5</v>
      </c>
      <c r="C8" s="14" t="s">
        <v>6</v>
      </c>
      <c r="D8" s="14" t="s">
        <v>7</v>
      </c>
      <c r="E8" s="14" t="s">
        <v>8</v>
      </c>
      <c r="F8" s="14" t="s">
        <v>9</v>
      </c>
      <c r="G8" s="15" t="s">
        <v>10</v>
      </c>
      <c r="H8" s="15" t="s">
        <v>11</v>
      </c>
      <c r="I8" s="14" t="s">
        <v>12</v>
      </c>
      <c r="J8" s="14" t="s">
        <v>13</v>
      </c>
      <c r="K8" s="15" t="s">
        <v>14</v>
      </c>
      <c r="L8" s="14" t="s">
        <v>15</v>
      </c>
      <c r="M8" s="14" t="s">
        <v>16</v>
      </c>
      <c r="N8" s="14" t="s">
        <v>17</v>
      </c>
      <c r="O8" s="14" t="s">
        <v>18</v>
      </c>
      <c r="P8" s="15" t="s">
        <v>19</v>
      </c>
      <c r="Q8" s="14" t="s">
        <v>20</v>
      </c>
      <c r="R8" s="14" t="s">
        <v>21</v>
      </c>
      <c r="S8" s="14" t="s">
        <v>22</v>
      </c>
      <c r="T8" s="14" t="s">
        <v>23</v>
      </c>
      <c r="U8" s="14" t="s">
        <v>24</v>
      </c>
      <c r="V8" s="14" t="s">
        <v>25</v>
      </c>
      <c r="W8" s="14" t="s">
        <v>26</v>
      </c>
      <c r="X8" s="14" t="s">
        <v>27</v>
      </c>
      <c r="Y8" s="14" t="s">
        <v>28</v>
      </c>
      <c r="Z8" s="14" t="s">
        <v>29</v>
      </c>
    </row>
    <row r="9" spans="1:26" ht="23.25" x14ac:dyDescent="0.35">
      <c r="A9" s="17" t="s">
        <v>30</v>
      </c>
      <c r="B9" s="17" t="s">
        <v>31</v>
      </c>
      <c r="C9" s="17" t="s">
        <v>32</v>
      </c>
      <c r="D9" s="17" t="s">
        <v>33</v>
      </c>
      <c r="E9" s="17" t="s">
        <v>34</v>
      </c>
      <c r="F9" s="17" t="s">
        <v>35</v>
      </c>
      <c r="G9" s="18" t="s">
        <v>36</v>
      </c>
      <c r="H9" s="18" t="s">
        <v>37</v>
      </c>
      <c r="I9" s="18" t="s">
        <v>38</v>
      </c>
      <c r="J9" s="18" t="s">
        <v>39</v>
      </c>
      <c r="K9" s="17">
        <v>90</v>
      </c>
      <c r="L9" s="19">
        <v>3675000</v>
      </c>
      <c r="M9" s="19">
        <v>0</v>
      </c>
      <c r="N9" s="20">
        <f>SUM(L9:M9)</f>
        <v>3675000</v>
      </c>
      <c r="O9" s="17"/>
      <c r="P9" s="19">
        <v>1172076</v>
      </c>
      <c r="Q9" s="21" t="s">
        <v>40</v>
      </c>
      <c r="R9" s="22">
        <v>10</v>
      </c>
      <c r="S9" s="22" t="s">
        <v>40</v>
      </c>
      <c r="T9" s="22" t="s">
        <v>40</v>
      </c>
      <c r="U9" s="22" t="s">
        <v>40</v>
      </c>
      <c r="V9" s="23">
        <v>40833.33</v>
      </c>
      <c r="W9" s="18" t="s">
        <v>41</v>
      </c>
      <c r="X9" s="22">
        <v>1</v>
      </c>
      <c r="Y9" s="24" t="s">
        <v>40</v>
      </c>
      <c r="Z9" s="18">
        <v>2</v>
      </c>
    </row>
    <row r="10" spans="1:26" s="25" customFormat="1" ht="23.25" x14ac:dyDescent="0.35">
      <c r="A10" s="17" t="s">
        <v>42</v>
      </c>
      <c r="B10" s="17" t="s">
        <v>43</v>
      </c>
      <c r="C10" s="17" t="s">
        <v>44</v>
      </c>
      <c r="D10" s="17" t="s">
        <v>45</v>
      </c>
      <c r="E10" s="17" t="s">
        <v>46</v>
      </c>
      <c r="F10" s="17" t="s">
        <v>47</v>
      </c>
      <c r="G10" s="18" t="s">
        <v>36</v>
      </c>
      <c r="H10" s="18" t="s">
        <v>37</v>
      </c>
      <c r="I10" s="18" t="s">
        <v>48</v>
      </c>
      <c r="J10" s="18" t="s">
        <v>39</v>
      </c>
      <c r="K10" s="17">
        <v>73</v>
      </c>
      <c r="L10" s="19">
        <v>1000000</v>
      </c>
      <c r="M10" s="19">
        <v>0</v>
      </c>
      <c r="N10" s="20">
        <v>1000000</v>
      </c>
      <c r="O10" s="19">
        <v>9525000</v>
      </c>
      <c r="P10" s="19">
        <v>690601</v>
      </c>
      <c r="Q10" s="21" t="s">
        <v>40</v>
      </c>
      <c r="R10" s="22">
        <v>10</v>
      </c>
      <c r="S10" s="22" t="s">
        <v>40</v>
      </c>
      <c r="T10" s="22" t="s">
        <v>40</v>
      </c>
      <c r="U10" s="22" t="s">
        <v>49</v>
      </c>
      <c r="V10" s="23">
        <v>13698.63</v>
      </c>
      <c r="W10" s="18" t="s">
        <v>41</v>
      </c>
      <c r="X10" s="22">
        <v>1</v>
      </c>
      <c r="Y10" s="24" t="s">
        <v>40</v>
      </c>
      <c r="Z10" s="18">
        <v>3</v>
      </c>
    </row>
    <row r="11" spans="1:26" x14ac:dyDescent="0.35">
      <c r="B11" s="10"/>
      <c r="D11" s="10"/>
      <c r="E11" s="10"/>
      <c r="L11" s="10"/>
      <c r="M11" s="10"/>
    </row>
    <row r="12" spans="1:26" x14ac:dyDescent="0.35">
      <c r="A12" s="27" t="s">
        <v>50</v>
      </c>
      <c r="B12" s="27"/>
      <c r="C12" s="27"/>
      <c r="D12" s="27"/>
      <c r="E12" s="27"/>
      <c r="F12" s="27"/>
      <c r="G12" s="27"/>
      <c r="H12" s="27"/>
      <c r="I12" s="27"/>
      <c r="J12" s="27"/>
      <c r="K12" s="27"/>
      <c r="L12" s="27"/>
      <c r="M12" s="27"/>
      <c r="N12" s="27"/>
      <c r="O12" s="27"/>
      <c r="P12" s="27"/>
      <c r="Q12" s="27"/>
      <c r="R12" s="27"/>
      <c r="S12" s="27"/>
      <c r="T12" s="27"/>
      <c r="U12" s="27"/>
      <c r="V12" s="27"/>
      <c r="W12" s="27"/>
      <c r="X12" s="27"/>
      <c r="Y12" s="27"/>
    </row>
    <row r="13" spans="1:26" x14ac:dyDescent="0.35">
      <c r="A13" s="27"/>
      <c r="B13" s="27"/>
      <c r="C13" s="27"/>
      <c r="D13" s="27"/>
      <c r="E13" s="27"/>
      <c r="F13" s="27"/>
      <c r="G13" s="27"/>
      <c r="H13" s="27"/>
      <c r="I13" s="27"/>
      <c r="J13" s="27"/>
      <c r="K13" s="27"/>
      <c r="L13" s="27"/>
      <c r="M13" s="27"/>
      <c r="N13" s="27"/>
      <c r="O13" s="27"/>
      <c r="P13" s="27"/>
      <c r="Q13" s="27"/>
      <c r="R13" s="27"/>
      <c r="S13" s="27"/>
      <c r="T13" s="27"/>
      <c r="U13" s="27"/>
      <c r="V13" s="27"/>
      <c r="W13" s="27"/>
      <c r="X13" s="27"/>
      <c r="Y13" s="27"/>
    </row>
    <row r="14" spans="1:26" x14ac:dyDescent="0.35">
      <c r="A14" s="26"/>
      <c r="B14" s="26"/>
      <c r="C14" s="26"/>
      <c r="D14" s="26"/>
      <c r="E14" s="26"/>
      <c r="F14" s="26"/>
      <c r="G14" s="26"/>
      <c r="H14" s="26"/>
      <c r="I14" s="26"/>
      <c r="J14" s="26"/>
      <c r="K14" s="26"/>
      <c r="L14" s="26"/>
      <c r="M14" s="26"/>
      <c r="N14" s="26"/>
      <c r="O14" s="26"/>
      <c r="P14" s="26"/>
      <c r="Q14" s="26"/>
      <c r="R14" s="26"/>
      <c r="S14" s="26"/>
      <c r="T14" s="26"/>
      <c r="U14" s="26"/>
      <c r="V14" s="26"/>
      <c r="W14" s="26"/>
      <c r="X14" s="26"/>
      <c r="Y14" s="26"/>
    </row>
    <row r="15" spans="1:26" ht="12.75" customHeight="1" x14ac:dyDescent="0.35">
      <c r="A15" s="27" t="s">
        <v>51</v>
      </c>
      <c r="B15" s="27"/>
      <c r="C15" s="27"/>
      <c r="D15" s="27"/>
      <c r="E15" s="27"/>
      <c r="F15" s="27"/>
      <c r="G15" s="27"/>
      <c r="H15" s="27"/>
      <c r="I15" s="27"/>
      <c r="J15" s="27"/>
      <c r="K15" s="27"/>
      <c r="L15" s="27"/>
      <c r="M15" s="27"/>
      <c r="N15" s="27"/>
      <c r="O15" s="27"/>
      <c r="P15" s="27"/>
      <c r="Q15" s="27"/>
      <c r="R15" s="27"/>
      <c r="S15" s="27"/>
      <c r="T15" s="27"/>
      <c r="U15" s="27"/>
      <c r="V15" s="27"/>
      <c r="W15" s="27"/>
      <c r="X15" s="27"/>
      <c r="Y15" s="27"/>
    </row>
    <row r="16" spans="1:26" x14ac:dyDescent="0.35">
      <c r="A16" s="27"/>
      <c r="B16" s="27"/>
      <c r="C16" s="27"/>
      <c r="D16" s="27"/>
      <c r="E16" s="27"/>
      <c r="F16" s="27"/>
      <c r="G16" s="27"/>
      <c r="H16" s="27"/>
      <c r="I16" s="27"/>
      <c r="J16" s="27"/>
      <c r="K16" s="27"/>
      <c r="L16" s="27"/>
      <c r="M16" s="27"/>
      <c r="N16" s="27"/>
      <c r="O16" s="27"/>
      <c r="P16" s="27"/>
      <c r="Q16" s="27"/>
      <c r="R16" s="27"/>
      <c r="S16" s="27"/>
      <c r="T16" s="27"/>
      <c r="U16" s="27"/>
      <c r="V16" s="27"/>
      <c r="W16" s="27"/>
      <c r="X16" s="27"/>
      <c r="Y16" s="27"/>
    </row>
    <row r="17" spans="10:10" s="10" customFormat="1" x14ac:dyDescent="0.35">
      <c r="J17" s="12"/>
    </row>
    <row r="18" spans="10:10" s="10" customFormat="1" x14ac:dyDescent="0.35">
      <c r="J18" s="12"/>
    </row>
    <row r="19" spans="10:10" s="10" customFormat="1" x14ac:dyDescent="0.35">
      <c r="J19" s="12"/>
    </row>
    <row r="20" spans="10:10" s="10" customFormat="1" x14ac:dyDescent="0.35">
      <c r="J20" s="12"/>
    </row>
    <row r="21" spans="10:10" s="10" customFormat="1" x14ac:dyDescent="0.35">
      <c r="J21" s="12"/>
    </row>
    <row r="22" spans="10:10" s="10" customFormat="1" x14ac:dyDescent="0.35">
      <c r="J22" s="12"/>
    </row>
    <row r="23" spans="10:10" s="10" customFormat="1" x14ac:dyDescent="0.35">
      <c r="J23" s="12"/>
    </row>
    <row r="24" spans="10:10" s="10" customFormat="1" x14ac:dyDescent="0.35">
      <c r="J24" s="12"/>
    </row>
    <row r="25" spans="10:10" s="10" customFormat="1" x14ac:dyDescent="0.35">
      <c r="J25" s="12"/>
    </row>
    <row r="26" spans="10:10" s="10" customFormat="1" x14ac:dyDescent="0.35">
      <c r="J26" s="12"/>
    </row>
    <row r="27" spans="10:10" s="10" customFormat="1" x14ac:dyDescent="0.35">
      <c r="J27" s="12"/>
    </row>
    <row r="28" spans="10:10" s="10" customFormat="1" x14ac:dyDescent="0.35">
      <c r="J28" s="12"/>
    </row>
    <row r="29" spans="10:10" s="10" customFormat="1" x14ac:dyDescent="0.35">
      <c r="J29" s="12"/>
    </row>
    <row r="30" spans="10:10" s="10" customFormat="1" x14ac:dyDescent="0.35">
      <c r="J30" s="12"/>
    </row>
    <row r="31" spans="10:10" s="10" customFormat="1" x14ac:dyDescent="0.35">
      <c r="J31" s="12"/>
    </row>
    <row r="32" spans="10:10" s="10" customFormat="1" x14ac:dyDescent="0.35">
      <c r="J32" s="12"/>
    </row>
    <row r="33" spans="10:10" s="10" customFormat="1" x14ac:dyDescent="0.35">
      <c r="J33" s="12"/>
    </row>
    <row r="34" spans="10:10" s="10" customFormat="1" x14ac:dyDescent="0.35">
      <c r="J34" s="12"/>
    </row>
    <row r="35" spans="10:10" s="10" customFormat="1" x14ac:dyDescent="0.35">
      <c r="J35" s="12"/>
    </row>
    <row r="36" spans="10:10" s="10" customFormat="1" x14ac:dyDescent="0.35">
      <c r="J36" s="12"/>
    </row>
    <row r="37" spans="10:10" s="10" customFormat="1" x14ac:dyDescent="0.35">
      <c r="J37" s="12"/>
    </row>
    <row r="38" spans="10:10" s="10" customFormat="1" x14ac:dyDescent="0.35">
      <c r="J38" s="12"/>
    </row>
    <row r="39" spans="10:10" s="10" customFormat="1" x14ac:dyDescent="0.35">
      <c r="J39" s="12"/>
    </row>
    <row r="40" spans="10:10" s="10" customFormat="1" x14ac:dyDescent="0.35">
      <c r="J40" s="12"/>
    </row>
    <row r="41" spans="10:10" s="10" customFormat="1" x14ac:dyDescent="0.35">
      <c r="J41" s="12"/>
    </row>
    <row r="42" spans="10:10" s="10" customFormat="1" x14ac:dyDescent="0.35">
      <c r="J42" s="12"/>
    </row>
    <row r="43" spans="10:10" s="10" customFormat="1" x14ac:dyDescent="0.35">
      <c r="J43" s="12"/>
    </row>
    <row r="44" spans="10:10" s="10" customFormat="1" x14ac:dyDescent="0.35">
      <c r="J44" s="12"/>
    </row>
    <row r="45" spans="10:10" s="10" customFormat="1" x14ac:dyDescent="0.35">
      <c r="J45" s="12"/>
    </row>
    <row r="46" spans="10:10" s="10" customFormat="1" x14ac:dyDescent="0.35">
      <c r="J46" s="12"/>
    </row>
    <row r="47" spans="10:10" s="10" customFormat="1" x14ac:dyDescent="0.35">
      <c r="J47" s="12"/>
    </row>
    <row r="48" spans="10:10" s="10" customFormat="1" x14ac:dyDescent="0.35">
      <c r="J48" s="12"/>
    </row>
    <row r="49" spans="10:10" s="10" customFormat="1" x14ac:dyDescent="0.35">
      <c r="J49" s="12"/>
    </row>
    <row r="50" spans="10:10" s="10" customFormat="1" x14ac:dyDescent="0.35">
      <c r="J50" s="12"/>
    </row>
    <row r="51" spans="10:10" s="10" customFormat="1" x14ac:dyDescent="0.35">
      <c r="J51" s="12"/>
    </row>
    <row r="52" spans="10:10" s="10" customFormat="1" x14ac:dyDescent="0.35">
      <c r="J52" s="12"/>
    </row>
    <row r="53" spans="10:10" s="10" customFormat="1" x14ac:dyDescent="0.35">
      <c r="J53" s="12"/>
    </row>
    <row r="54" spans="10:10" s="10" customFormat="1" x14ac:dyDescent="0.35">
      <c r="J54" s="12"/>
    </row>
    <row r="55" spans="10:10" s="10" customFormat="1" x14ac:dyDescent="0.35">
      <c r="J55" s="12"/>
    </row>
    <row r="56" spans="10:10" s="10" customFormat="1" x14ac:dyDescent="0.35">
      <c r="J56" s="12"/>
    </row>
    <row r="57" spans="10:10" s="10" customFormat="1" x14ac:dyDescent="0.35">
      <c r="J57" s="12"/>
    </row>
    <row r="58" spans="10:10" s="10" customFormat="1" x14ac:dyDescent="0.35">
      <c r="J58" s="12"/>
    </row>
    <row r="59" spans="10:10" s="10" customFormat="1" x14ac:dyDescent="0.35">
      <c r="J59" s="12"/>
    </row>
    <row r="60" spans="10:10" s="10" customFormat="1" x14ac:dyDescent="0.35">
      <c r="J60" s="12"/>
    </row>
    <row r="61" spans="10:10" s="10" customFormat="1" x14ac:dyDescent="0.35">
      <c r="J61" s="12"/>
    </row>
    <row r="62" spans="10:10" s="10" customFormat="1" x14ac:dyDescent="0.35">
      <c r="J62" s="12"/>
    </row>
    <row r="63" spans="10:10" s="10" customFormat="1" x14ac:dyDescent="0.35">
      <c r="J63" s="12"/>
    </row>
    <row r="64" spans="10:10" s="10" customFormat="1" x14ac:dyDescent="0.35">
      <c r="J64" s="12"/>
    </row>
    <row r="65" spans="10:10" s="10" customFormat="1" x14ac:dyDescent="0.35">
      <c r="J65" s="12"/>
    </row>
    <row r="66" spans="10:10" s="10" customFormat="1" x14ac:dyDescent="0.35">
      <c r="J66" s="12"/>
    </row>
    <row r="67" spans="10:10" s="10" customFormat="1" x14ac:dyDescent="0.35">
      <c r="J67" s="12"/>
    </row>
    <row r="68" spans="10:10" s="10" customFormat="1" x14ac:dyDescent="0.35">
      <c r="J68" s="12"/>
    </row>
    <row r="69" spans="10:10" s="10" customFormat="1" x14ac:dyDescent="0.35">
      <c r="J69" s="12"/>
    </row>
    <row r="70" spans="10:10" s="10" customFormat="1" x14ac:dyDescent="0.35">
      <c r="J70" s="12"/>
    </row>
    <row r="71" spans="10:10" s="10" customFormat="1" x14ac:dyDescent="0.35">
      <c r="J71" s="12"/>
    </row>
    <row r="72" spans="10:10" s="10" customFormat="1" x14ac:dyDescent="0.35">
      <c r="J72" s="12"/>
    </row>
    <row r="73" spans="10:10" s="10" customFormat="1" x14ac:dyDescent="0.35">
      <c r="J73" s="12"/>
    </row>
  </sheetData>
  <mergeCells count="17">
    <mergeCell ref="P2:T2"/>
    <mergeCell ref="A1:B1"/>
    <mergeCell ref="C1:D1"/>
    <mergeCell ref="A2:B2"/>
    <mergeCell ref="E2:F2"/>
    <mergeCell ref="G2:N2"/>
    <mergeCell ref="A12:Y13"/>
    <mergeCell ref="A15:Y16"/>
    <mergeCell ref="A3:B3"/>
    <mergeCell ref="A4:B4"/>
    <mergeCell ref="E4:F4"/>
    <mergeCell ref="G4:N4"/>
    <mergeCell ref="P4:T4"/>
    <mergeCell ref="A5:B5"/>
    <mergeCell ref="E5:F5"/>
    <mergeCell ref="G5:N5"/>
    <mergeCell ref="P5:T5"/>
  </mergeCells>
  <pageMargins left="0.7" right="0.7" top="0.75" bottom="0.75" header="0.3" footer="0.3"/>
  <pageSetup paperSize="5" scale="95" fitToHeight="0" orientation="landscape" r:id="rId1"/>
  <headerFooter alignWithMargins="0">
    <oddHeader>&amp;C&amp;"Arial,Bold"&amp;14RFA 2024-204 – Board Approved Preliminary Awards&amp;RPage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7FB8C8EFEAA4890E51E5409BB0EBE" ma:contentTypeVersion="38" ma:contentTypeDescription="Create a new document." ma:contentTypeScope="" ma:versionID="428677194076af3fdf0648290120b117">
  <xsd:schema xmlns:xsd="http://www.w3.org/2001/XMLSchema" xmlns:xs="http://www.w3.org/2001/XMLSchema" xmlns:p="http://schemas.microsoft.com/office/2006/metadata/properties" xmlns:ns1="http://schemas.microsoft.com/sharepoint/v3" xmlns:ns2="31c33541-f0e7-4482-9c8a-fb53b33b075f" xmlns:ns3="ee2a4f69-3a29-4b24-b170-d37fab3647f8" targetNamespace="http://schemas.microsoft.com/office/2006/metadata/properties" ma:root="true" ma:fieldsID="114551f94e579d40ffc552563daeb05c" ns1:_="" ns2:_="" ns3:_="">
    <xsd:import namespace="http://schemas.microsoft.com/sharepoint/v3"/>
    <xsd:import namespace="31c33541-f0e7-4482-9c8a-fb53b33b075f"/>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c33541-f0e7-4482-9c8a-fb53b33b0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ee2a4f69-3a29-4b24-b170-d37fab3647f8" xsi:nil="true"/>
    <_ip_UnifiedCompliancePolicyProperties xmlns="http://schemas.microsoft.com/sharepoint/v3" xsi:nil="true"/>
    <lcf76f155ced4ddcb4097134ff3c332f xmlns="31c33541-f0e7-4482-9c8a-fb53b33b075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A41C3C-8723-4802-BC60-9B7A3324E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c33541-f0e7-4482-9c8a-fb53b33b075f"/>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8AFFF2-0584-4153-8AA7-CDAEBCF4F2EC}">
  <ds:schemaRefs>
    <ds:schemaRef ds:uri="http://schemas.microsoft.com/office/2006/metadata/properties"/>
    <ds:schemaRef ds:uri="http://schemas.microsoft.com/office/infopath/2007/PartnerControls"/>
    <ds:schemaRef ds:uri="http://schemas.microsoft.com/sharepoint/v3"/>
    <ds:schemaRef ds:uri="ee2a4f69-3a29-4b24-b170-d37fab3647f8"/>
    <ds:schemaRef ds:uri="31c33541-f0e7-4482-9c8a-fb53b33b075f"/>
  </ds:schemaRefs>
</ds:datastoreItem>
</file>

<file path=customXml/itemProps3.xml><?xml version="1.0" encoding="utf-8"?>
<ds:datastoreItem xmlns:ds="http://schemas.openxmlformats.org/officeDocument/2006/customXml" ds:itemID="{3CC28AEB-AF59-4D50-B8B7-89E9588E0F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Board approved RCM results</vt:lpstr>
      <vt:lpstr>'Board approved RCM results'!Print_Titles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Salmonsen</dc:creator>
  <cp:lastModifiedBy>Jean Salmonsen</cp:lastModifiedBy>
  <cp:lastPrinted>2025-01-22T16:25:53Z</cp:lastPrinted>
  <dcterms:created xsi:type="dcterms:W3CDTF">2025-01-22T16:23:45Z</dcterms:created>
  <dcterms:modified xsi:type="dcterms:W3CDTF">2025-01-22T16:26:08Z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0x010100B2D7FB8C8EFEAA4890E51E5409BB0EBE</vt:lpwstr>
  </property>
</Properties>
</file>