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oridahousing.sharepoint.com/sites/MF/allocations/Jeans SharePoint/all Ranking/2024 Spreadsheets/2024-205 SAIL F-E/"/>
    </mc:Choice>
  </mc:AlternateContent>
  <xr:revisionPtr revIDLastSave="0" documentId="8_{3BD0FAD0-A3BA-4B11-B583-F143B7B72495}" xr6:coauthVersionLast="47" xr6:coauthVersionMax="47" xr10:uidLastSave="{00000000-0000-0000-0000-000000000000}"/>
  <bookViews>
    <workbookView xWindow="-28920" yWindow="135" windowWidth="29040" windowHeight="15720" xr2:uid="{25B8658B-FBF6-46BF-9391-C0729617FE67}"/>
  </bookViews>
  <sheets>
    <sheet name="All Applications" sheetId="1" r:id="rId1"/>
  </sheets>
  <definedNames>
    <definedName name="_xlnm.Print_Titles" localSheetId="0">'All Applications'!$A:$A,'All Applications'!$1:$1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1" i="1" l="1"/>
  <c r="L80" i="1"/>
  <c r="L79" i="1"/>
  <c r="L78" i="1"/>
  <c r="L77" i="1"/>
  <c r="L76" i="1"/>
  <c r="L75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<sst xmlns="http://schemas.openxmlformats.org/spreadsheetml/2006/main" count="1354" uniqueCount="337">
  <si>
    <t>Application Number</t>
  </si>
  <si>
    <t>Name of Development</t>
  </si>
  <si>
    <t>County</t>
  </si>
  <si>
    <t>County Size</t>
  </si>
  <si>
    <t>Name of Authorized Principal</t>
  </si>
  <si>
    <t>Name of Developers</t>
  </si>
  <si>
    <t>Dev Category</t>
  </si>
  <si>
    <t>Demo. Commitment</t>
  </si>
  <si>
    <t>Units</t>
  </si>
  <si>
    <t>SAIL Request</t>
  </si>
  <si>
    <t>ELI Request</t>
  </si>
  <si>
    <t>Total SAIL Request (SAIL + ELI)</t>
  </si>
  <si>
    <t>Eligible For Funding?</t>
  </si>
  <si>
    <t>Veterans Preference?</t>
  </si>
  <si>
    <t>Self-Sourced Applicant?</t>
  </si>
  <si>
    <t>HUD CNI Goal?</t>
  </si>
  <si>
    <t>Family, Preservation Goal</t>
  </si>
  <si>
    <t>Hurricane Idalia Goal</t>
  </si>
  <si>
    <t>Total Number of Units</t>
  </si>
  <si>
    <t>Priority Level?</t>
  </si>
  <si>
    <t>Total Points</t>
  </si>
  <si>
    <t>Corporation SAIL Funding Per Set-Aside</t>
  </si>
  <si>
    <t>A/B Leveraging</t>
  </si>
  <si>
    <t>Proximity Funding Preference</t>
  </si>
  <si>
    <t>Florida Job Creation Preference</t>
  </si>
  <si>
    <t>Lottery Number</t>
  </si>
  <si>
    <t>Eligible Applications</t>
  </si>
  <si>
    <t>2025-207BSA</t>
  </si>
  <si>
    <t>Grace Village</t>
  </si>
  <si>
    <t>Miami-Dade</t>
  </si>
  <si>
    <t>L</t>
  </si>
  <si>
    <t>Jacques F. Saint-Louis</t>
  </si>
  <si>
    <t>Stone Soup Development, Inc.; Grace Evangelical Baptist Church, Inc.</t>
  </si>
  <si>
    <t>NC</t>
  </si>
  <si>
    <t>E, Non-ALF</t>
  </si>
  <si>
    <t>Y</t>
  </si>
  <si>
    <t>N</t>
  </si>
  <si>
    <t>A</t>
  </si>
  <si>
    <t>2025-208BSA</t>
  </si>
  <si>
    <t>Skyline Square South</t>
  </si>
  <si>
    <t>Alachua</t>
  </si>
  <si>
    <t>M</t>
  </si>
  <si>
    <t>Michael Ruane</t>
  </si>
  <si>
    <t>CORE Skyline Square South Developer LLC</t>
  </si>
  <si>
    <t>B</t>
  </si>
  <si>
    <t>2025-209BSA</t>
  </si>
  <si>
    <t xml:space="preserve">Skyline Square North </t>
  </si>
  <si>
    <t>CORE Skyline Square North Developer LLC</t>
  </si>
  <si>
    <t>F</t>
  </si>
  <si>
    <t>N/A</t>
  </si>
  <si>
    <t>2025-210SA</t>
  </si>
  <si>
    <t>Pinnacle at Cypress</t>
  </si>
  <si>
    <t>Broward</t>
  </si>
  <si>
    <t>David O. Deutch</t>
  </si>
  <si>
    <t>Pinnacle Communities II, LLC</t>
  </si>
  <si>
    <t>2025-211SA</t>
  </si>
  <si>
    <t>Calusa Pointe II</t>
  </si>
  <si>
    <t>Palm Beach</t>
  </si>
  <si>
    <t>J. David Page</t>
  </si>
  <si>
    <t>Southport Development, Inc., a WA corporation doing business in FL as Southport Development Services, Inc.</t>
  </si>
  <si>
    <t>2025-212BSA</t>
  </si>
  <si>
    <t>Orange on 14th Street</t>
  </si>
  <si>
    <t>Manatee</t>
  </si>
  <si>
    <t>2025-213SA</t>
  </si>
  <si>
    <t>Grand Oaks</t>
  </si>
  <si>
    <t>Pinellas</t>
  </si>
  <si>
    <t>Brian Evjen</t>
  </si>
  <si>
    <t>Newstar Development, LLC; PCHA Development, LLC</t>
  </si>
  <si>
    <t>2025-214BSA</t>
  </si>
  <si>
    <t xml:space="preserve"> Hartford Apartments</t>
  </si>
  <si>
    <t>Michael Lundy</t>
  </si>
  <si>
    <t>Blue Hartford Developer, LLC ; Housing Authority of the City of St. Petersburg</t>
  </si>
  <si>
    <t>2025-215BSA</t>
  </si>
  <si>
    <t>Highland Creek</t>
  </si>
  <si>
    <t>Polk</t>
  </si>
  <si>
    <t>2025-216BSA</t>
  </si>
  <si>
    <t>Pinnacle on Sixth</t>
  </si>
  <si>
    <t xml:space="preserve">Pinnacle Communities II, LLC </t>
  </si>
  <si>
    <t>2025-217BSA</t>
  </si>
  <si>
    <t>Pinnacle at Southland</t>
  </si>
  <si>
    <t>Pinnacle Communities, LLC</t>
  </si>
  <si>
    <t>2025-218SA</t>
  </si>
  <si>
    <t>Morris Manor Phase II</t>
  </si>
  <si>
    <t>Duval</t>
  </si>
  <si>
    <t>Darren Smith</t>
  </si>
  <si>
    <t>SHAG Morris Manor II Developer, LLC</t>
  </si>
  <si>
    <t>2025-219BSA</t>
  </si>
  <si>
    <t>Cabana Club Senior</t>
  </si>
  <si>
    <t>Thom Amdur</t>
  </si>
  <si>
    <t>Cabana Club Senior Developer LLC</t>
  </si>
  <si>
    <t>2025-220BSA</t>
  </si>
  <si>
    <t>Autumn Breeze</t>
  </si>
  <si>
    <t>Leon</t>
  </si>
  <si>
    <t>CORE Autumn Breeze Developer LLC</t>
  </si>
  <si>
    <t>2025-221BSA</t>
  </si>
  <si>
    <t>CM Redevelopment Senior</t>
  </si>
  <si>
    <t>Aaron Gornstein</t>
  </si>
  <si>
    <t>Preservation of Affordable Housing LLC</t>
  </si>
  <si>
    <t>2025-222BSA</t>
  </si>
  <si>
    <t>CM Redevelopment II</t>
  </si>
  <si>
    <t>2025-223SA</t>
  </si>
  <si>
    <t>Magnolia Point</t>
  </si>
  <si>
    <t>Jose L. Guillen</t>
  </si>
  <si>
    <t>GTM Developers, LLC</t>
  </si>
  <si>
    <t>2025-224BSA</t>
  </si>
  <si>
    <t>Magnolia Senior</t>
  </si>
  <si>
    <t>Carmen Chubb</t>
  </si>
  <si>
    <t>New Affordable Housing Partners, LLC; Tallahassee Housing Economic Corporation</t>
  </si>
  <si>
    <t>2025-225BSA</t>
  </si>
  <si>
    <t>David M. Pemberton Apartments</t>
  </si>
  <si>
    <t>Willie Logan</t>
  </si>
  <si>
    <t>Opa-locka Community Development Corporation, Inc d/b/a Ten North Group</t>
  </si>
  <si>
    <t>2025-226BSA</t>
  </si>
  <si>
    <t>The Residences at 13100 NW 27th Ave</t>
  </si>
  <si>
    <t>2025-227SA</t>
  </si>
  <si>
    <t>City View</t>
  </si>
  <si>
    <t>Linda Odum</t>
  </si>
  <si>
    <t>Landmark Developers, Inc.; Magnolia Affordable Development, Inc.</t>
  </si>
  <si>
    <t>2025-228SA</t>
  </si>
  <si>
    <t>Woodland Park II</t>
  </si>
  <si>
    <t>Newstar Development, LLC; GHA Development, LLC</t>
  </si>
  <si>
    <t>2025-229BSA</t>
  </si>
  <si>
    <t>Metro Grande II</t>
  </si>
  <si>
    <t>Mara S. Mades</t>
  </si>
  <si>
    <t>Cornerstone Group Partners, LLC</t>
  </si>
  <si>
    <t>2025-230BS</t>
  </si>
  <si>
    <t>Gallery at Rome Yards Phase 4</t>
  </si>
  <si>
    <t>Hillsborough</t>
  </si>
  <si>
    <t>Alberto Milo, Jr.</t>
  </si>
  <si>
    <t>Rome Yards Phase 4 Developer, LLC</t>
  </si>
  <si>
    <t>2025-231BS</t>
  </si>
  <si>
    <t>Gallery at SoMi Parc</t>
  </si>
  <si>
    <t>Gallery at SoMi Parc Developer, LLC</t>
  </si>
  <si>
    <t>2025-232BS</t>
  </si>
  <si>
    <t>Residences at Claude Pepper</t>
  </si>
  <si>
    <t>Residences at Claude Pepper Developer, LLC</t>
  </si>
  <si>
    <t>2025-234SA</t>
  </si>
  <si>
    <t>Amaryllis Park Place 4</t>
  </si>
  <si>
    <t>Sarasota</t>
  </si>
  <si>
    <t>SHA Affordable Development, LLC; Amaryllis 4 Fortis Developer, LLC</t>
  </si>
  <si>
    <t>2025-235BSA</t>
  </si>
  <si>
    <t>Villa Esperanza II</t>
  </si>
  <si>
    <t>2025-236BSA</t>
  </si>
  <si>
    <t>Renaissance Hall Senior Living</t>
  </si>
  <si>
    <t>Collier</t>
  </si>
  <si>
    <t>Steven C Kirk</t>
  </si>
  <si>
    <t>Rural Neighborhoods, Incorporated</t>
  </si>
  <si>
    <t>2025-237BSA</t>
  </si>
  <si>
    <t>Magnolia Gardens</t>
  </si>
  <si>
    <t>Volusia</t>
  </si>
  <si>
    <t>Mark J. Kemp</t>
  </si>
  <si>
    <t>Mansermar Development, LLC; Rebuild America of Florida, Inc.; Collaborative Housing Solutions, Inc.</t>
  </si>
  <si>
    <t>A/R</t>
  </si>
  <si>
    <t>2025-238BSA</t>
  </si>
  <si>
    <t>Emerald Pointe</t>
  </si>
  <si>
    <t>J. David Heller</t>
  </si>
  <si>
    <t>NRP Sunshine Development LLC; WCZ Development, LLC</t>
  </si>
  <si>
    <t>2025-239BSA</t>
  </si>
  <si>
    <t>Virginia Avenue  Apartments</t>
  </si>
  <si>
    <t>St. Lucie</t>
  </si>
  <si>
    <t>C. Hunter Nelson</t>
  </si>
  <si>
    <t>ECG St. Lucie I Developer, LLC</t>
  </si>
  <si>
    <t>2025-240SA</t>
  </si>
  <si>
    <t>Claude Pepper I</t>
  </si>
  <si>
    <t>David Burstyn</t>
  </si>
  <si>
    <t>Redwood CP Developer I, LLC</t>
  </si>
  <si>
    <t>2025-241BSA</t>
  </si>
  <si>
    <t>Claude Pepper III</t>
  </si>
  <si>
    <t>Redwood CP Developer III, LLC</t>
  </si>
  <si>
    <t>2025-242SA</t>
  </si>
  <si>
    <t xml:space="preserve">Desoto Apartments </t>
  </si>
  <si>
    <t>2025-243BSA</t>
  </si>
  <si>
    <t>FBC Affordable P1B</t>
  </si>
  <si>
    <t>Brevard</t>
  </si>
  <si>
    <t>Daniel E. Coakley</t>
  </si>
  <si>
    <t>FBC Affordable P1B Developer, LLC; Banc of America Community Development Company, LLC</t>
  </si>
  <si>
    <t>2025-244BSA</t>
  </si>
  <si>
    <t>Rockledge Apartments</t>
  </si>
  <si>
    <t>ECG Florida 2023 V Developer, LLC</t>
  </si>
  <si>
    <t>2025-245BSA</t>
  </si>
  <si>
    <t>The Residences at 201 Sharazad</t>
  </si>
  <si>
    <t>2025-246BSA</t>
  </si>
  <si>
    <t>Ardent at West Melbourne</t>
  </si>
  <si>
    <t>Doak D. Brown</t>
  </si>
  <si>
    <t>Brownstone Affordable Housing, Ltd.; Mears Development &amp; Construction, Inc.</t>
  </si>
  <si>
    <t>2025-247BSA</t>
  </si>
  <si>
    <t>Culmer Place IV</t>
  </si>
  <si>
    <t>Kenneth Naylor</t>
  </si>
  <si>
    <t>APC Culmer Development IV, LLC</t>
  </si>
  <si>
    <t>2025-249BSA</t>
  </si>
  <si>
    <t>The Adderley 2</t>
  </si>
  <si>
    <t>Shawn Wilson</t>
  </si>
  <si>
    <t>Blue TA2 Developer, LLC</t>
  </si>
  <si>
    <t>2025-250BSA</t>
  </si>
  <si>
    <t>Harmony Creek Residences</t>
  </si>
  <si>
    <t>Osceola</t>
  </si>
  <si>
    <t>Harmony Creek Residences Development, LLC</t>
  </si>
  <si>
    <t>2025-251BSA</t>
  </si>
  <si>
    <t>Lake Lawne Apartments</t>
  </si>
  <si>
    <t>Orange</t>
  </si>
  <si>
    <t>ECG Florida 2023 II Developer, LLC</t>
  </si>
  <si>
    <t>2025-252BSA</t>
  </si>
  <si>
    <t>Residences at Lake Isles</t>
  </si>
  <si>
    <t>Residences at Lake Isles Development, LLC</t>
  </si>
  <si>
    <t>2025-253SA</t>
  </si>
  <si>
    <t>Catherine Flon Estates</t>
  </si>
  <si>
    <t>Nikul A. Inamdar</t>
  </si>
  <si>
    <t>Catherine Flon Estates Developer, LLC</t>
  </si>
  <si>
    <t>2025-254SA</t>
  </si>
  <si>
    <t>Arbours at Cervantes</t>
  </si>
  <si>
    <t>Escambia</t>
  </si>
  <si>
    <t>Sam Johnston</t>
  </si>
  <si>
    <t>Arbour Valley Development, LLC</t>
  </si>
  <si>
    <t>2025-255SA</t>
  </si>
  <si>
    <t>TML Homestead Residences</t>
  </si>
  <si>
    <t>Mario Procida</t>
  </si>
  <si>
    <t>TMWL LIHTC LLC</t>
  </si>
  <si>
    <t>2025-256SA</t>
  </si>
  <si>
    <t>View 29</t>
  </si>
  <si>
    <t>Oliver L. Gross</t>
  </si>
  <si>
    <t>2901 Builders, LLC</t>
  </si>
  <si>
    <t>2025-257BSA</t>
  </si>
  <si>
    <t>FBC Affordable P1A</t>
  </si>
  <si>
    <t>FBC Affordable P1A Developer, LLC; Banc of America Community Development Company, LLC</t>
  </si>
  <si>
    <t>2025-258BSA</t>
  </si>
  <si>
    <t>Reserve at Eastwood I</t>
  </si>
  <si>
    <t>Lee</t>
  </si>
  <si>
    <t>Kathy S. Makino</t>
  </si>
  <si>
    <t>Development Partners, Inc.; Sisler Brothers Development, LLC</t>
  </si>
  <si>
    <t>2025-260BSA</t>
  </si>
  <si>
    <t>The Pointe at Boynton Beach</t>
  </si>
  <si>
    <t>Joseph F Chapman</t>
  </si>
  <si>
    <t>Royal American Properties, LLC</t>
  </si>
  <si>
    <t>2025-261BSA</t>
  </si>
  <si>
    <t>Arbors at Fruitland Park</t>
  </si>
  <si>
    <t>Lake</t>
  </si>
  <si>
    <t>Daniel F. Acosta</t>
  </si>
  <si>
    <t>Acruva Community Developers, LLC</t>
  </si>
  <si>
    <t>2025-264BSA</t>
  </si>
  <si>
    <t>Ekos at Malibu Groves</t>
  </si>
  <si>
    <t>Christopher L. Shear</t>
  </si>
  <si>
    <t>MHP Orange I Developer, LLC</t>
  </si>
  <si>
    <t>2025-265BSA</t>
  </si>
  <si>
    <t>Highland Camp</t>
  </si>
  <si>
    <t>Michael N. Nguyen</t>
  </si>
  <si>
    <t>AHFFL Highland Developer, LLC</t>
  </si>
  <si>
    <t>2025-267BSA</t>
  </si>
  <si>
    <t>Ava Square</t>
  </si>
  <si>
    <t>Michael Allan</t>
  </si>
  <si>
    <t>ReVital Development Group, LLC</t>
  </si>
  <si>
    <t>2025-268BSA</t>
  </si>
  <si>
    <t>Bayside Gardens</t>
  </si>
  <si>
    <t>Okaloosa</t>
  </si>
  <si>
    <t>Carol Gardner</t>
  </si>
  <si>
    <t>TEDC Affordable Communities Inc.; Bayside Development of Fort Walton, LLC; 42 Partners, LLC</t>
  </si>
  <si>
    <t>2025-270BSA</t>
  </si>
  <si>
    <t>Royal Park Seniors</t>
  </si>
  <si>
    <t>Brooke Sammons</t>
  </si>
  <si>
    <t>BDG Royal Park Seniors Developer, LLC</t>
  </si>
  <si>
    <t>2025-271BSA</t>
  </si>
  <si>
    <t xml:space="preserve">Summit Villas </t>
  </si>
  <si>
    <t>Hernando</t>
  </si>
  <si>
    <t xml:space="preserve">Darren Smith </t>
  </si>
  <si>
    <t>BHA Development, LLC; Summit Fortis Development Developer, LLC</t>
  </si>
  <si>
    <t>2025-272SA</t>
  </si>
  <si>
    <t>Edison Towers II</t>
  </si>
  <si>
    <t>TEDC Affordable Communities Inc.</t>
  </si>
  <si>
    <t>2025-273BSA</t>
  </si>
  <si>
    <t>Cross Creek Gardens at Quincy II</t>
  </si>
  <si>
    <t>Gadsden</t>
  </si>
  <si>
    <t>S</t>
  </si>
  <si>
    <t>ACRUVA Community Developers, LLC</t>
  </si>
  <si>
    <t>2025-274BSA</t>
  </si>
  <si>
    <t>Egret on 41</t>
  </si>
  <si>
    <t>Egret on 41 Development, LLC</t>
  </si>
  <si>
    <t>2025-275BSA</t>
  </si>
  <si>
    <t>Ekos at Bayonet Point II</t>
  </si>
  <si>
    <t>Pasco</t>
  </si>
  <si>
    <t>MHP Pasco II Developer, LLC</t>
  </si>
  <si>
    <t>2025-276BSA</t>
  </si>
  <si>
    <t>Cross Creek Gardens at Quincy III</t>
  </si>
  <si>
    <t>2025-277BSA</t>
  </si>
  <si>
    <t>Fern Grove Phase Two</t>
  </si>
  <si>
    <t>BDG Fern Grove Phase Two Developer, LLC</t>
  </si>
  <si>
    <t>2025-278SA</t>
  </si>
  <si>
    <t>CDS Roosevelt Apartments</t>
  </si>
  <si>
    <t>Andrew Sewnauth</t>
  </si>
  <si>
    <t>CDS Monarch, Inc.</t>
  </si>
  <si>
    <t>2025-279BSA</t>
  </si>
  <si>
    <t>40th Street Lofts</t>
  </si>
  <si>
    <t>Renee Sandell</t>
  </si>
  <si>
    <t>Paces Preservation Partners, LLC</t>
  </si>
  <si>
    <t>2025-280SA</t>
  </si>
  <si>
    <t>Village of Valor</t>
  </si>
  <si>
    <t>Development Partners, Inc.; Delray Housing Group, Inc.</t>
  </si>
  <si>
    <t>2025-281BSA</t>
  </si>
  <si>
    <t>St. Raphael Apartments</t>
  </si>
  <si>
    <t>Eric C Miller</t>
  </si>
  <si>
    <t>NDA Developer, LLC; St. Raphael Housing Developer, LLC</t>
  </si>
  <si>
    <t>2025-282BSA</t>
  </si>
  <si>
    <t>The Beacon at Bayside</t>
  </si>
  <si>
    <t>2025-283BSA</t>
  </si>
  <si>
    <t>RPV Parcel E</t>
  </si>
  <si>
    <t>RPV Parcel E Developer, LLC; Banc of America Community Development Company, LLC</t>
  </si>
  <si>
    <t>2025-284BS</t>
  </si>
  <si>
    <t>The Beacon at Creative Village - Phase II</t>
  </si>
  <si>
    <t>Jay P. Brock</t>
  </si>
  <si>
    <t>Atlantic Housing Partners, L.L.L.P.</t>
  </si>
  <si>
    <t>Ineligible Applications</t>
  </si>
  <si>
    <t>2025-233SA</t>
  </si>
  <si>
    <t>Simpson Crossings</t>
  </si>
  <si>
    <t>Francisco Rojo</t>
  </si>
  <si>
    <t>Landmark Developers, Inc.</t>
  </si>
  <si>
    <t>2025-248BSA</t>
  </si>
  <si>
    <t>Sunset Palms</t>
  </si>
  <si>
    <t>Jeffery L. Kittle</t>
  </si>
  <si>
    <t>Kittle Property Group, Inc.</t>
  </si>
  <si>
    <t>2025-259BSA</t>
  </si>
  <si>
    <t>Starke Family Apartments</t>
  </si>
  <si>
    <t>Bradford</t>
  </si>
  <si>
    <t>Brian E Swanton</t>
  </si>
  <si>
    <t>Gorman &amp; Company, LLC</t>
  </si>
  <si>
    <t>2025-262BSA</t>
  </si>
  <si>
    <t>B'nai B'rith Apartments, IV</t>
  </si>
  <si>
    <t>William E. Welden Jr.</t>
  </si>
  <si>
    <t>BREC Development LLC</t>
  </si>
  <si>
    <t>2025-263SA</t>
  </si>
  <si>
    <t>Legacy Station</t>
  </si>
  <si>
    <t>Mario A. Sariol</t>
  </si>
  <si>
    <t>Legacy Station I Developer, LLC</t>
  </si>
  <si>
    <t>2025-266BSA</t>
  </si>
  <si>
    <t>Morning Pointe Apartments</t>
  </si>
  <si>
    <t>Benjamin Stevenson</t>
  </si>
  <si>
    <t>Polk County Housing Developers, Inc.</t>
  </si>
  <si>
    <t>2025-269SA</t>
  </si>
  <si>
    <t>Legacy Landing</t>
  </si>
  <si>
    <t>Legacy Landing Developer,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</si>
</sst>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 applyProtection="1">
      <alignment horizontal="center" vertical="center" textRotation="90" wrapText="1" readingOrder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44" fontId="2" fillId="0" borderId="1" xfId="2" applyFont="1" applyFill="1" applyBorder="1" applyAlignment="1" applyProtection="1">
      <alignment horizontal="center" vertical="center" textRotation="90" wrapText="1" readingOrder="1"/>
      <protection locked="0"/>
    </xf>
    <xf numFmtId="0" fontId="2" fillId="0" borderId="0" xfId="0" applyFont="1" applyAlignment="1">
      <alignment horizontal="center" vertical="center" textRotation="90" readingOrder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6" fontId="3" fillId="0" borderId="0" xfId="0" applyNumberFormat="1" applyFont="1" applyAlignment="1">
      <alignment horizontal="left" vertical="center" wrapText="1"/>
    </xf>
    <xf numFmtId="164" fontId="3" fillId="0" borderId="0" xfId="1" applyNumberFormat="1" applyFont="1" applyFill="1" applyBorder="1" applyAlignment="1" applyProtection="1">
      <alignment vertical="center" wrapText="1" readingOrder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8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6" fontId="3" fillId="0" borderId="1" xfId="0" applyNumberFormat="1" applyFont="1" applyBorder="1" applyAlignment="1">
      <alignment horizontal="left" vertical="center" wrapText="1"/>
    </xf>
    <xf numFmtId="164" fontId="3" fillId="0" borderId="2" xfId="1" applyNumberFormat="1" applyFont="1" applyFill="1" applyBorder="1" applyAlignment="1" applyProtection="1">
      <alignment vertical="center" wrapText="1" readingOrder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>
      <alignment horizontal="center" vertical="center"/>
    </xf>
    <xf numFmtId="8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 readingOrder="1"/>
      <protection locked="0"/>
    </xf>
    <xf numFmtId="1" fontId="3" fillId="0" borderId="1" xfId="0" applyNumberFormat="1" applyFont="1" applyBorder="1" applyAlignment="1" applyProtection="1">
      <alignment horizontal="center" vertical="center" wrapText="1" readingOrder="1"/>
      <protection locked="0"/>
    </xf>
    <xf numFmtId="164" fontId="3" fillId="0" borderId="1" xfId="1" applyNumberFormat="1" applyFont="1" applyFill="1" applyBorder="1" applyAlignment="1" applyProtection="1">
      <alignment vertical="center" wrapText="1" readingOrder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44" fontId="3" fillId="0" borderId="0" xfId="2" applyFont="1" applyFill="1" applyAlignment="1">
      <alignment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1099E-FF02-408E-8415-3754A20EA049}">
  <sheetPr>
    <pageSetUpPr fitToPage="1"/>
  </sheetPr>
  <dimension ref="A1:AA82"/>
  <sheetViews>
    <sheetView showGridLines="0" tabSelected="1" zoomScale="140" zoomScaleNormal="14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3" sqref="A3"/>
    </sheetView>
  </sheetViews>
  <sheetFormatPr defaultColWidth="9.42578125" defaultRowHeight="12" x14ac:dyDescent="0.2"/>
  <cols>
    <col min="1" max="1" width="11" style="27" customWidth="1"/>
    <col min="2" max="2" width="13.85546875" style="28" customWidth="1"/>
    <col min="3" max="3" width="10.42578125" style="14" customWidth="1"/>
    <col min="4" max="4" width="4.85546875" style="11" customWidth="1"/>
    <col min="5" max="5" width="12.28515625" style="14" customWidth="1"/>
    <col min="6" max="6" width="28.28515625" style="14" customWidth="1"/>
    <col min="7" max="7" width="5.42578125" style="14" customWidth="1"/>
    <col min="8" max="8" width="6.42578125" style="7" customWidth="1"/>
    <col min="9" max="9" width="3.7109375" style="7" bestFit="1" customWidth="1"/>
    <col min="10" max="10" width="10.140625" style="14" hidden="1" customWidth="1"/>
    <col min="11" max="11" width="8" style="29" hidden="1" customWidth="1"/>
    <col min="12" max="12" width="10" style="14" bestFit="1" customWidth="1"/>
    <col min="13" max="13" width="2.85546875" style="29" bestFit="1" customWidth="1"/>
    <col min="14" max="14" width="4.85546875" style="11" bestFit="1" customWidth="1"/>
    <col min="15" max="15" width="4.42578125" style="11" customWidth="1"/>
    <col min="16" max="16" width="2.7109375" style="11" bestFit="1" customWidth="1"/>
    <col min="17" max="17" width="4.85546875" style="11" bestFit="1" customWidth="1"/>
    <col min="18" max="18" width="4.42578125" style="11" customWidth="1"/>
    <col min="19" max="19" width="4.5703125" style="11" customWidth="1"/>
    <col min="20" max="21" width="2.7109375" style="11" bestFit="1" customWidth="1"/>
    <col min="22" max="22" width="9.5703125" style="14" hidden="1" customWidth="1"/>
    <col min="23" max="23" width="4.7109375" style="14" customWidth="1"/>
    <col min="24" max="25" width="5.140625" style="14" bestFit="1" customWidth="1"/>
    <col min="26" max="26" width="2.7109375" style="14" bestFit="1" customWidth="1"/>
    <col min="27" max="27" width="2.42578125" style="14" customWidth="1"/>
    <col min="28" max="16384" width="9.42578125" style="14"/>
  </cols>
  <sheetData>
    <row r="1" spans="1:26" s="4" customFormat="1" ht="86.85" customHeight="1" x14ac:dyDescent="0.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ht="22.5" customHeight="1" x14ac:dyDescent="0.2">
      <c r="A2" s="5" t="s">
        <v>26</v>
      </c>
      <c r="B2" s="6"/>
      <c r="C2" s="6"/>
      <c r="D2" s="7"/>
      <c r="E2" s="6"/>
      <c r="F2" s="6"/>
      <c r="G2" s="7"/>
      <c r="H2" s="6"/>
      <c r="I2" s="6"/>
      <c r="J2" s="8"/>
      <c r="K2" s="8"/>
      <c r="L2" s="9"/>
      <c r="M2" s="10"/>
      <c r="N2" s="10"/>
      <c r="O2" s="10"/>
      <c r="S2" s="7"/>
      <c r="U2" s="12"/>
      <c r="V2" s="13"/>
      <c r="W2" s="7"/>
      <c r="X2" s="11"/>
      <c r="Y2" s="11"/>
      <c r="Z2" s="11"/>
    </row>
    <row r="3" spans="1:26" ht="36" x14ac:dyDescent="0.2">
      <c r="A3" s="15" t="s">
        <v>27</v>
      </c>
      <c r="B3" s="15" t="s">
        <v>28</v>
      </c>
      <c r="C3" s="15" t="s">
        <v>29</v>
      </c>
      <c r="D3" s="16" t="s">
        <v>30</v>
      </c>
      <c r="E3" s="15" t="s">
        <v>31</v>
      </c>
      <c r="F3" s="15" t="s">
        <v>32</v>
      </c>
      <c r="G3" s="16" t="s">
        <v>33</v>
      </c>
      <c r="H3" s="15" t="s">
        <v>34</v>
      </c>
      <c r="I3" s="16">
        <v>90</v>
      </c>
      <c r="J3" s="17">
        <v>8100000</v>
      </c>
      <c r="K3" s="17">
        <v>1000000</v>
      </c>
      <c r="L3" s="18">
        <f>J3+K3</f>
        <v>9100000</v>
      </c>
      <c r="M3" s="19" t="s">
        <v>35</v>
      </c>
      <c r="N3" s="19" t="s">
        <v>35</v>
      </c>
      <c r="O3" s="19" t="s">
        <v>36</v>
      </c>
      <c r="P3" s="19" t="s">
        <v>36</v>
      </c>
      <c r="Q3" s="19" t="s">
        <v>36</v>
      </c>
      <c r="R3" s="19" t="s">
        <v>36</v>
      </c>
      <c r="S3" s="16">
        <v>90</v>
      </c>
      <c r="T3" s="16">
        <v>1</v>
      </c>
      <c r="U3" s="20">
        <v>15</v>
      </c>
      <c r="V3" s="21">
        <v>79900.02</v>
      </c>
      <c r="W3" s="16" t="s">
        <v>37</v>
      </c>
      <c r="X3" s="22" t="s">
        <v>35</v>
      </c>
      <c r="Y3" s="22" t="s">
        <v>35</v>
      </c>
      <c r="Z3" s="22">
        <v>7</v>
      </c>
    </row>
    <row r="4" spans="1:26" ht="24" x14ac:dyDescent="0.2">
      <c r="A4" s="15" t="s">
        <v>38</v>
      </c>
      <c r="B4" s="15" t="s">
        <v>39</v>
      </c>
      <c r="C4" s="15" t="s">
        <v>40</v>
      </c>
      <c r="D4" s="16" t="s">
        <v>41</v>
      </c>
      <c r="E4" s="15" t="s">
        <v>42</v>
      </c>
      <c r="F4" s="15" t="s">
        <v>43</v>
      </c>
      <c r="G4" s="16" t="s">
        <v>33</v>
      </c>
      <c r="H4" s="15" t="s">
        <v>34</v>
      </c>
      <c r="I4" s="16">
        <v>72</v>
      </c>
      <c r="J4" s="17">
        <v>6840000</v>
      </c>
      <c r="K4" s="17">
        <v>558900</v>
      </c>
      <c r="L4" s="18">
        <f>J4+K4</f>
        <v>7398900</v>
      </c>
      <c r="M4" s="19" t="s">
        <v>35</v>
      </c>
      <c r="N4" s="19" t="s">
        <v>35</v>
      </c>
      <c r="O4" s="19" t="s">
        <v>36</v>
      </c>
      <c r="P4" s="19" t="s">
        <v>36</v>
      </c>
      <c r="Q4" s="19" t="s">
        <v>36</v>
      </c>
      <c r="R4" s="19" t="s">
        <v>36</v>
      </c>
      <c r="S4" s="16">
        <v>72</v>
      </c>
      <c r="T4" s="16">
        <v>1</v>
      </c>
      <c r="U4" s="23">
        <v>15</v>
      </c>
      <c r="V4" s="21">
        <v>86300.28</v>
      </c>
      <c r="W4" s="16" t="s">
        <v>44</v>
      </c>
      <c r="X4" s="19" t="s">
        <v>35</v>
      </c>
      <c r="Y4" s="19" t="s">
        <v>35</v>
      </c>
      <c r="Z4" s="22">
        <v>40</v>
      </c>
    </row>
    <row r="5" spans="1:26" ht="24" x14ac:dyDescent="0.2">
      <c r="A5" s="15" t="s">
        <v>45</v>
      </c>
      <c r="B5" s="15" t="s">
        <v>46</v>
      </c>
      <c r="C5" s="15" t="s">
        <v>40</v>
      </c>
      <c r="D5" s="16" t="s">
        <v>41</v>
      </c>
      <c r="E5" s="15" t="s">
        <v>42</v>
      </c>
      <c r="F5" s="15" t="s">
        <v>47</v>
      </c>
      <c r="G5" s="16" t="s">
        <v>33</v>
      </c>
      <c r="H5" s="15" t="s">
        <v>48</v>
      </c>
      <c r="I5" s="16">
        <v>96</v>
      </c>
      <c r="J5" s="17">
        <v>8700000</v>
      </c>
      <c r="K5" s="17">
        <v>764500</v>
      </c>
      <c r="L5" s="18">
        <f>J5+K5</f>
        <v>9464500</v>
      </c>
      <c r="M5" s="19" t="s">
        <v>35</v>
      </c>
      <c r="N5" s="19" t="s">
        <v>49</v>
      </c>
      <c r="O5" s="19" t="s">
        <v>36</v>
      </c>
      <c r="P5" s="19" t="s">
        <v>36</v>
      </c>
      <c r="Q5" s="19" t="s">
        <v>36</v>
      </c>
      <c r="R5" s="19" t="s">
        <v>36</v>
      </c>
      <c r="S5" s="16">
        <v>96</v>
      </c>
      <c r="T5" s="16">
        <v>1</v>
      </c>
      <c r="U5" s="23">
        <v>15</v>
      </c>
      <c r="V5" s="21">
        <v>84196.97</v>
      </c>
      <c r="W5" s="16" t="s">
        <v>37</v>
      </c>
      <c r="X5" s="19" t="s">
        <v>35</v>
      </c>
      <c r="Y5" s="19" t="s">
        <v>35</v>
      </c>
      <c r="Z5" s="22">
        <v>65</v>
      </c>
    </row>
    <row r="6" spans="1:26" ht="24" x14ac:dyDescent="0.2">
      <c r="A6" s="15" t="s">
        <v>50</v>
      </c>
      <c r="B6" s="15" t="s">
        <v>51</v>
      </c>
      <c r="C6" s="15" t="s">
        <v>52</v>
      </c>
      <c r="D6" s="16" t="s">
        <v>30</v>
      </c>
      <c r="E6" s="15" t="s">
        <v>53</v>
      </c>
      <c r="F6" s="15" t="s">
        <v>54</v>
      </c>
      <c r="G6" s="16" t="s">
        <v>33</v>
      </c>
      <c r="H6" s="15" t="s">
        <v>34</v>
      </c>
      <c r="I6" s="16">
        <v>100</v>
      </c>
      <c r="J6" s="17">
        <v>9500000</v>
      </c>
      <c r="K6" s="17">
        <v>1000000</v>
      </c>
      <c r="L6" s="18">
        <f>J6+K6</f>
        <v>10500000</v>
      </c>
      <c r="M6" s="19" t="s">
        <v>35</v>
      </c>
      <c r="N6" s="19" t="s">
        <v>35</v>
      </c>
      <c r="O6" s="19" t="s">
        <v>36</v>
      </c>
      <c r="P6" s="19" t="s">
        <v>36</v>
      </c>
      <c r="Q6" s="19" t="s">
        <v>36</v>
      </c>
      <c r="R6" s="19" t="s">
        <v>36</v>
      </c>
      <c r="S6" s="16">
        <v>100</v>
      </c>
      <c r="T6" s="16">
        <v>1</v>
      </c>
      <c r="U6" s="20">
        <v>15</v>
      </c>
      <c r="V6" s="21">
        <v>74218.240000000005</v>
      </c>
      <c r="W6" s="16" t="s">
        <v>37</v>
      </c>
      <c r="X6" s="22" t="s">
        <v>35</v>
      </c>
      <c r="Y6" s="22" t="s">
        <v>35</v>
      </c>
      <c r="Z6" s="22">
        <v>17</v>
      </c>
    </row>
    <row r="7" spans="1:26" ht="48" x14ac:dyDescent="0.2">
      <c r="A7" s="15" t="s">
        <v>55</v>
      </c>
      <c r="B7" s="15" t="s">
        <v>56</v>
      </c>
      <c r="C7" s="15" t="s">
        <v>57</v>
      </c>
      <c r="D7" s="16" t="s">
        <v>30</v>
      </c>
      <c r="E7" s="15" t="s">
        <v>58</v>
      </c>
      <c r="F7" s="15" t="s">
        <v>59</v>
      </c>
      <c r="G7" s="16" t="s">
        <v>33</v>
      </c>
      <c r="H7" s="15" t="s">
        <v>48</v>
      </c>
      <c r="I7" s="16">
        <v>168</v>
      </c>
      <c r="J7" s="17">
        <v>250000</v>
      </c>
      <c r="K7" s="17">
        <v>0</v>
      </c>
      <c r="L7" s="18">
        <f>J7+K7</f>
        <v>250000</v>
      </c>
      <c r="M7" s="19" t="s">
        <v>35</v>
      </c>
      <c r="N7" s="19" t="s">
        <v>49</v>
      </c>
      <c r="O7" s="19" t="s">
        <v>36</v>
      </c>
      <c r="P7" s="19" t="s">
        <v>36</v>
      </c>
      <c r="Q7" s="19" t="s">
        <v>36</v>
      </c>
      <c r="R7" s="19" t="s">
        <v>36</v>
      </c>
      <c r="S7" s="16">
        <v>168</v>
      </c>
      <c r="T7" s="16">
        <v>1</v>
      </c>
      <c r="U7" s="20">
        <v>15</v>
      </c>
      <c r="V7" s="21">
        <v>1486.61</v>
      </c>
      <c r="W7" s="16" t="s">
        <v>37</v>
      </c>
      <c r="X7" s="22" t="s">
        <v>36</v>
      </c>
      <c r="Y7" s="22" t="s">
        <v>35</v>
      </c>
      <c r="Z7" s="22">
        <v>54</v>
      </c>
    </row>
    <row r="8" spans="1:26" ht="48" x14ac:dyDescent="0.2">
      <c r="A8" s="15" t="s">
        <v>60</v>
      </c>
      <c r="B8" s="15" t="s">
        <v>61</v>
      </c>
      <c r="C8" s="15" t="s">
        <v>62</v>
      </c>
      <c r="D8" s="16" t="s">
        <v>41</v>
      </c>
      <c r="E8" s="15" t="s">
        <v>58</v>
      </c>
      <c r="F8" s="15" t="s">
        <v>59</v>
      </c>
      <c r="G8" s="16" t="s">
        <v>33</v>
      </c>
      <c r="H8" s="15" t="s">
        <v>48</v>
      </c>
      <c r="I8" s="16">
        <v>150</v>
      </c>
      <c r="J8" s="17">
        <v>8000000</v>
      </c>
      <c r="K8" s="17">
        <v>1000000</v>
      </c>
      <c r="L8" s="18">
        <f>J8+K8</f>
        <v>9000000</v>
      </c>
      <c r="M8" s="24" t="s">
        <v>35</v>
      </c>
      <c r="N8" s="19" t="s">
        <v>49</v>
      </c>
      <c r="O8" s="19" t="s">
        <v>36</v>
      </c>
      <c r="P8" s="19" t="s">
        <v>36</v>
      </c>
      <c r="Q8" s="19" t="s">
        <v>36</v>
      </c>
      <c r="R8" s="19" t="s">
        <v>36</v>
      </c>
      <c r="S8" s="16">
        <v>150</v>
      </c>
      <c r="T8" s="16">
        <v>1</v>
      </c>
      <c r="U8" s="25">
        <v>15</v>
      </c>
      <c r="V8" s="21">
        <v>52096</v>
      </c>
      <c r="W8" s="16" t="s">
        <v>37</v>
      </c>
      <c r="X8" s="24" t="s">
        <v>35</v>
      </c>
      <c r="Y8" s="24" t="s">
        <v>35</v>
      </c>
      <c r="Z8" s="22">
        <v>63</v>
      </c>
    </row>
    <row r="9" spans="1:26" ht="24" x14ac:dyDescent="0.2">
      <c r="A9" s="15" t="s">
        <v>63</v>
      </c>
      <c r="B9" s="15" t="s">
        <v>64</v>
      </c>
      <c r="C9" s="15" t="s">
        <v>65</v>
      </c>
      <c r="D9" s="16" t="s">
        <v>30</v>
      </c>
      <c r="E9" s="15" t="s">
        <v>66</v>
      </c>
      <c r="F9" s="15" t="s">
        <v>67</v>
      </c>
      <c r="G9" s="16" t="s">
        <v>33</v>
      </c>
      <c r="H9" s="15" t="s">
        <v>48</v>
      </c>
      <c r="I9" s="16">
        <v>120</v>
      </c>
      <c r="J9" s="17">
        <v>11000000</v>
      </c>
      <c r="K9" s="17">
        <v>936600</v>
      </c>
      <c r="L9" s="18">
        <f>J9+K9</f>
        <v>11936600</v>
      </c>
      <c r="M9" s="19" t="s">
        <v>35</v>
      </c>
      <c r="N9" s="19" t="s">
        <v>49</v>
      </c>
      <c r="O9" s="19" t="s">
        <v>36</v>
      </c>
      <c r="P9" s="19" t="s">
        <v>36</v>
      </c>
      <c r="Q9" s="19" t="s">
        <v>36</v>
      </c>
      <c r="R9" s="19" t="s">
        <v>35</v>
      </c>
      <c r="S9" s="16">
        <v>120</v>
      </c>
      <c r="T9" s="16">
        <v>1</v>
      </c>
      <c r="U9" s="20">
        <v>15</v>
      </c>
      <c r="V9" s="21">
        <v>71354.25</v>
      </c>
      <c r="W9" s="16" t="s">
        <v>37</v>
      </c>
      <c r="X9" s="22" t="s">
        <v>35</v>
      </c>
      <c r="Y9" s="22" t="s">
        <v>35</v>
      </c>
      <c r="Z9" s="22">
        <v>70</v>
      </c>
    </row>
    <row r="10" spans="1:26" ht="36" x14ac:dyDescent="0.2">
      <c r="A10" s="15" t="s">
        <v>68</v>
      </c>
      <c r="B10" s="15" t="s">
        <v>69</v>
      </c>
      <c r="C10" s="15" t="s">
        <v>65</v>
      </c>
      <c r="D10" s="16" t="s">
        <v>30</v>
      </c>
      <c r="E10" s="15" t="s">
        <v>70</v>
      </c>
      <c r="F10" s="15" t="s">
        <v>71</v>
      </c>
      <c r="G10" s="16" t="s">
        <v>33</v>
      </c>
      <c r="H10" s="15" t="s">
        <v>48</v>
      </c>
      <c r="I10" s="16">
        <v>100</v>
      </c>
      <c r="J10" s="17">
        <v>7500000</v>
      </c>
      <c r="K10" s="17">
        <v>787900</v>
      </c>
      <c r="L10" s="18">
        <f>J10+K10</f>
        <v>8287900</v>
      </c>
      <c r="M10" s="19" t="s">
        <v>35</v>
      </c>
      <c r="N10" s="19" t="s">
        <v>49</v>
      </c>
      <c r="O10" s="19" t="s">
        <v>36</v>
      </c>
      <c r="P10" s="19" t="s">
        <v>36</v>
      </c>
      <c r="Q10" s="19" t="s">
        <v>36</v>
      </c>
      <c r="R10" s="19" t="s">
        <v>35</v>
      </c>
      <c r="S10" s="16">
        <v>100</v>
      </c>
      <c r="T10" s="16">
        <v>1</v>
      </c>
      <c r="U10" s="20">
        <v>15</v>
      </c>
      <c r="V10" s="21">
        <v>63362.57</v>
      </c>
      <c r="W10" s="16" t="s">
        <v>37</v>
      </c>
      <c r="X10" s="22" t="s">
        <v>35</v>
      </c>
      <c r="Y10" s="22" t="s">
        <v>35</v>
      </c>
      <c r="Z10" s="22">
        <v>41</v>
      </c>
    </row>
    <row r="11" spans="1:26" ht="48" x14ac:dyDescent="0.2">
      <c r="A11" s="15" t="s">
        <v>72</v>
      </c>
      <c r="B11" s="15" t="s">
        <v>73</v>
      </c>
      <c r="C11" s="15" t="s">
        <v>74</v>
      </c>
      <c r="D11" s="16" t="s">
        <v>41</v>
      </c>
      <c r="E11" s="15" t="s">
        <v>58</v>
      </c>
      <c r="F11" s="15" t="s">
        <v>59</v>
      </c>
      <c r="G11" s="16" t="s">
        <v>33</v>
      </c>
      <c r="H11" s="15" t="s">
        <v>48</v>
      </c>
      <c r="I11" s="16">
        <v>120</v>
      </c>
      <c r="J11" s="17">
        <v>9500000</v>
      </c>
      <c r="K11" s="17">
        <v>811400</v>
      </c>
      <c r="L11" s="18">
        <f>J11+K11</f>
        <v>10311400</v>
      </c>
      <c r="M11" s="19" t="s">
        <v>35</v>
      </c>
      <c r="N11" s="19" t="s">
        <v>49</v>
      </c>
      <c r="O11" s="19" t="s">
        <v>36</v>
      </c>
      <c r="P11" s="19" t="s">
        <v>36</v>
      </c>
      <c r="Q11" s="19" t="s">
        <v>36</v>
      </c>
      <c r="R11" s="19" t="s">
        <v>36</v>
      </c>
      <c r="S11" s="16">
        <v>120</v>
      </c>
      <c r="T11" s="16">
        <v>1</v>
      </c>
      <c r="U11" s="20">
        <v>15</v>
      </c>
      <c r="V11" s="21">
        <v>79087.5</v>
      </c>
      <c r="W11" s="16" t="s">
        <v>37</v>
      </c>
      <c r="X11" s="22" t="s">
        <v>35</v>
      </c>
      <c r="Y11" s="22" t="s">
        <v>35</v>
      </c>
      <c r="Z11" s="22">
        <v>43</v>
      </c>
    </row>
    <row r="12" spans="1:26" ht="24" x14ac:dyDescent="0.2">
      <c r="A12" s="15" t="s">
        <v>75</v>
      </c>
      <c r="B12" s="15" t="s">
        <v>76</v>
      </c>
      <c r="C12" s="15" t="s">
        <v>57</v>
      </c>
      <c r="D12" s="16" t="s">
        <v>30</v>
      </c>
      <c r="E12" s="15" t="s">
        <v>53</v>
      </c>
      <c r="F12" s="15" t="s">
        <v>77</v>
      </c>
      <c r="G12" s="16" t="s">
        <v>33</v>
      </c>
      <c r="H12" s="15" t="s">
        <v>48</v>
      </c>
      <c r="I12" s="16">
        <v>90</v>
      </c>
      <c r="J12" s="17">
        <v>8200000</v>
      </c>
      <c r="K12" s="17">
        <v>987600</v>
      </c>
      <c r="L12" s="18">
        <f>J12+K12</f>
        <v>9187600</v>
      </c>
      <c r="M12" s="19" t="s">
        <v>35</v>
      </c>
      <c r="N12" s="19" t="s">
        <v>49</v>
      </c>
      <c r="O12" s="19" t="s">
        <v>36</v>
      </c>
      <c r="P12" s="19" t="s">
        <v>36</v>
      </c>
      <c r="Q12" s="19" t="s">
        <v>36</v>
      </c>
      <c r="R12" s="19" t="s">
        <v>36</v>
      </c>
      <c r="S12" s="16">
        <v>90</v>
      </c>
      <c r="T12" s="16">
        <v>1</v>
      </c>
      <c r="U12" s="20">
        <v>15</v>
      </c>
      <c r="V12" s="21">
        <v>82892.929999999993</v>
      </c>
      <c r="W12" s="16" t="s">
        <v>37</v>
      </c>
      <c r="X12" s="22" t="s">
        <v>35</v>
      </c>
      <c r="Y12" s="22" t="s">
        <v>35</v>
      </c>
      <c r="Z12" s="22">
        <v>74</v>
      </c>
    </row>
    <row r="13" spans="1:26" ht="24" x14ac:dyDescent="0.2">
      <c r="A13" s="15" t="s">
        <v>78</v>
      </c>
      <c r="B13" s="15" t="s">
        <v>79</v>
      </c>
      <c r="C13" s="15" t="s">
        <v>29</v>
      </c>
      <c r="D13" s="16" t="s">
        <v>30</v>
      </c>
      <c r="E13" s="15" t="s">
        <v>53</v>
      </c>
      <c r="F13" s="15" t="s">
        <v>80</v>
      </c>
      <c r="G13" s="16" t="s">
        <v>33</v>
      </c>
      <c r="H13" s="15" t="s">
        <v>34</v>
      </c>
      <c r="I13" s="16">
        <v>100</v>
      </c>
      <c r="J13" s="17">
        <v>9500000</v>
      </c>
      <c r="K13" s="17">
        <v>1000000</v>
      </c>
      <c r="L13" s="18">
        <f>J13+K13</f>
        <v>10500000</v>
      </c>
      <c r="M13" s="19" t="s">
        <v>35</v>
      </c>
      <c r="N13" s="19" t="s">
        <v>35</v>
      </c>
      <c r="O13" s="19" t="s">
        <v>36</v>
      </c>
      <c r="P13" s="19" t="s">
        <v>36</v>
      </c>
      <c r="Q13" s="19" t="s">
        <v>36</v>
      </c>
      <c r="R13" s="19" t="s">
        <v>36</v>
      </c>
      <c r="S13" s="16">
        <v>100</v>
      </c>
      <c r="T13" s="16">
        <v>1</v>
      </c>
      <c r="U13" s="20">
        <v>15</v>
      </c>
      <c r="V13" s="21">
        <v>84338.91</v>
      </c>
      <c r="W13" s="16" t="s">
        <v>37</v>
      </c>
      <c r="X13" s="22" t="s">
        <v>35</v>
      </c>
      <c r="Y13" s="22" t="s">
        <v>35</v>
      </c>
      <c r="Z13" s="22">
        <v>23</v>
      </c>
    </row>
    <row r="14" spans="1:26" ht="24" x14ac:dyDescent="0.2">
      <c r="A14" s="15" t="s">
        <v>81</v>
      </c>
      <c r="B14" s="15" t="s">
        <v>82</v>
      </c>
      <c r="C14" s="15" t="s">
        <v>83</v>
      </c>
      <c r="D14" s="16" t="s">
        <v>30</v>
      </c>
      <c r="E14" s="15" t="s">
        <v>84</v>
      </c>
      <c r="F14" s="15" t="s">
        <v>85</v>
      </c>
      <c r="G14" s="16" t="s">
        <v>33</v>
      </c>
      <c r="H14" s="15" t="s">
        <v>34</v>
      </c>
      <c r="I14" s="16">
        <v>94</v>
      </c>
      <c r="J14" s="17">
        <v>8930000</v>
      </c>
      <c r="K14" s="17">
        <v>872000</v>
      </c>
      <c r="L14" s="18">
        <f>J14+K14</f>
        <v>9802000</v>
      </c>
      <c r="M14" s="19" t="s">
        <v>35</v>
      </c>
      <c r="N14" s="19" t="s">
        <v>35</v>
      </c>
      <c r="O14" s="19" t="s">
        <v>36</v>
      </c>
      <c r="P14" s="19" t="s">
        <v>36</v>
      </c>
      <c r="Q14" s="19" t="s">
        <v>36</v>
      </c>
      <c r="R14" s="19" t="s">
        <v>36</v>
      </c>
      <c r="S14" s="16">
        <v>94</v>
      </c>
      <c r="T14" s="16">
        <v>1</v>
      </c>
      <c r="U14" s="23">
        <v>15</v>
      </c>
      <c r="V14" s="21">
        <v>86300.28</v>
      </c>
      <c r="W14" s="16" t="s">
        <v>44</v>
      </c>
      <c r="X14" s="19" t="s">
        <v>35</v>
      </c>
      <c r="Y14" s="19" t="s">
        <v>35</v>
      </c>
      <c r="Z14" s="22">
        <v>18</v>
      </c>
    </row>
    <row r="15" spans="1:26" ht="24" x14ac:dyDescent="0.2">
      <c r="A15" s="15" t="s">
        <v>86</v>
      </c>
      <c r="B15" s="15" t="s">
        <v>87</v>
      </c>
      <c r="C15" s="15" t="s">
        <v>29</v>
      </c>
      <c r="D15" s="16" t="s">
        <v>30</v>
      </c>
      <c r="E15" s="15" t="s">
        <v>88</v>
      </c>
      <c r="F15" s="15" t="s">
        <v>89</v>
      </c>
      <c r="G15" s="16" t="s">
        <v>33</v>
      </c>
      <c r="H15" s="15" t="s">
        <v>34</v>
      </c>
      <c r="I15" s="16">
        <v>100</v>
      </c>
      <c r="J15" s="17">
        <v>9500000</v>
      </c>
      <c r="K15" s="17">
        <v>1000000</v>
      </c>
      <c r="L15" s="18">
        <f>J15+K15</f>
        <v>10500000</v>
      </c>
      <c r="M15" s="19" t="s">
        <v>35</v>
      </c>
      <c r="N15" s="19" t="s">
        <v>35</v>
      </c>
      <c r="O15" s="19" t="s">
        <v>36</v>
      </c>
      <c r="P15" s="19" t="s">
        <v>36</v>
      </c>
      <c r="Q15" s="19" t="s">
        <v>36</v>
      </c>
      <c r="R15" s="19" t="s">
        <v>36</v>
      </c>
      <c r="S15" s="16">
        <v>100</v>
      </c>
      <c r="T15" s="16">
        <v>1</v>
      </c>
      <c r="U15" s="23">
        <v>15</v>
      </c>
      <c r="V15" s="21">
        <v>86300.28</v>
      </c>
      <c r="W15" s="16" t="s">
        <v>44</v>
      </c>
      <c r="X15" s="19" t="s">
        <v>35</v>
      </c>
      <c r="Y15" s="19" t="s">
        <v>35</v>
      </c>
      <c r="Z15" s="22">
        <v>10</v>
      </c>
    </row>
    <row r="16" spans="1:26" ht="24" x14ac:dyDescent="0.2">
      <c r="A16" s="15" t="s">
        <v>90</v>
      </c>
      <c r="B16" s="15" t="s">
        <v>91</v>
      </c>
      <c r="C16" s="15" t="s">
        <v>92</v>
      </c>
      <c r="D16" s="16" t="s">
        <v>41</v>
      </c>
      <c r="E16" s="15" t="s">
        <v>42</v>
      </c>
      <c r="F16" s="15" t="s">
        <v>93</v>
      </c>
      <c r="G16" s="16" t="s">
        <v>33</v>
      </c>
      <c r="H16" s="15" t="s">
        <v>34</v>
      </c>
      <c r="I16" s="16">
        <v>100</v>
      </c>
      <c r="J16" s="17">
        <v>8888940</v>
      </c>
      <c r="K16" s="17">
        <v>647800</v>
      </c>
      <c r="L16" s="18">
        <f>J16+K16</f>
        <v>9536740</v>
      </c>
      <c r="M16" s="19" t="s">
        <v>35</v>
      </c>
      <c r="N16" s="19" t="s">
        <v>35</v>
      </c>
      <c r="O16" s="19" t="s">
        <v>36</v>
      </c>
      <c r="P16" s="19" t="s">
        <v>36</v>
      </c>
      <c r="Q16" s="19" t="s">
        <v>36</v>
      </c>
      <c r="R16" s="19" t="s">
        <v>36</v>
      </c>
      <c r="S16" s="16">
        <v>100</v>
      </c>
      <c r="T16" s="16">
        <v>1</v>
      </c>
      <c r="U16" s="20">
        <v>15</v>
      </c>
      <c r="V16" s="21">
        <v>80749.259999999995</v>
      </c>
      <c r="W16" s="16" t="s">
        <v>37</v>
      </c>
      <c r="X16" s="22" t="s">
        <v>35</v>
      </c>
      <c r="Y16" s="22" t="s">
        <v>35</v>
      </c>
      <c r="Z16" s="22">
        <v>76</v>
      </c>
    </row>
    <row r="17" spans="1:26" ht="36" x14ac:dyDescent="0.2">
      <c r="A17" s="15" t="s">
        <v>94</v>
      </c>
      <c r="B17" s="15" t="s">
        <v>95</v>
      </c>
      <c r="C17" s="15" t="s">
        <v>29</v>
      </c>
      <c r="D17" s="16" t="s">
        <v>30</v>
      </c>
      <c r="E17" s="15" t="s">
        <v>96</v>
      </c>
      <c r="F17" s="15" t="s">
        <v>97</v>
      </c>
      <c r="G17" s="16" t="s">
        <v>33</v>
      </c>
      <c r="H17" s="15" t="s">
        <v>34</v>
      </c>
      <c r="I17" s="16">
        <v>80</v>
      </c>
      <c r="J17" s="17">
        <v>4000000</v>
      </c>
      <c r="K17" s="17">
        <v>977600</v>
      </c>
      <c r="L17" s="18">
        <f>J17+K17</f>
        <v>4977600</v>
      </c>
      <c r="M17" s="19" t="s">
        <v>35</v>
      </c>
      <c r="N17" s="19" t="s">
        <v>35</v>
      </c>
      <c r="O17" s="19" t="s">
        <v>36</v>
      </c>
      <c r="P17" s="19" t="s">
        <v>35</v>
      </c>
      <c r="Q17" s="19" t="s">
        <v>36</v>
      </c>
      <c r="R17" s="19" t="s">
        <v>36</v>
      </c>
      <c r="S17" s="16">
        <v>80</v>
      </c>
      <c r="T17" s="16">
        <v>1</v>
      </c>
      <c r="U17" s="20">
        <v>15</v>
      </c>
      <c r="V17" s="21">
        <v>40920</v>
      </c>
      <c r="W17" s="16" t="s">
        <v>37</v>
      </c>
      <c r="X17" s="22" t="s">
        <v>35</v>
      </c>
      <c r="Y17" s="22" t="s">
        <v>35</v>
      </c>
      <c r="Z17" s="22">
        <v>24</v>
      </c>
    </row>
    <row r="18" spans="1:26" ht="36" x14ac:dyDescent="0.2">
      <c r="A18" s="15" t="s">
        <v>98</v>
      </c>
      <c r="B18" s="15" t="s">
        <v>99</v>
      </c>
      <c r="C18" s="15" t="s">
        <v>29</v>
      </c>
      <c r="D18" s="16" t="s">
        <v>30</v>
      </c>
      <c r="E18" s="15" t="s">
        <v>96</v>
      </c>
      <c r="F18" s="15" t="s">
        <v>97</v>
      </c>
      <c r="G18" s="16" t="s">
        <v>33</v>
      </c>
      <c r="H18" s="15" t="s">
        <v>48</v>
      </c>
      <c r="I18" s="16">
        <v>132</v>
      </c>
      <c r="J18" s="17">
        <v>5750000</v>
      </c>
      <c r="K18" s="17">
        <v>1000000</v>
      </c>
      <c r="L18" s="18">
        <f>J18+K18</f>
        <v>6750000</v>
      </c>
      <c r="M18" s="19" t="s">
        <v>35</v>
      </c>
      <c r="N18" s="19" t="s">
        <v>49</v>
      </c>
      <c r="O18" s="19" t="s">
        <v>36</v>
      </c>
      <c r="P18" s="19" t="s">
        <v>35</v>
      </c>
      <c r="Q18" s="19" t="s">
        <v>36</v>
      </c>
      <c r="R18" s="19" t="s">
        <v>36</v>
      </c>
      <c r="S18" s="16">
        <v>132</v>
      </c>
      <c r="T18" s="16">
        <v>1</v>
      </c>
      <c r="U18" s="20">
        <v>15</v>
      </c>
      <c r="V18" s="21">
        <v>45403.3</v>
      </c>
      <c r="W18" s="16" t="s">
        <v>37</v>
      </c>
      <c r="X18" s="22" t="s">
        <v>35</v>
      </c>
      <c r="Y18" s="22" t="s">
        <v>35</v>
      </c>
      <c r="Z18" s="22">
        <v>15</v>
      </c>
    </row>
    <row r="19" spans="1:26" ht="24" x14ac:dyDescent="0.2">
      <c r="A19" s="15" t="s">
        <v>100</v>
      </c>
      <c r="B19" s="15" t="s">
        <v>101</v>
      </c>
      <c r="C19" s="15" t="s">
        <v>29</v>
      </c>
      <c r="D19" s="16" t="s">
        <v>30</v>
      </c>
      <c r="E19" s="15" t="s">
        <v>102</v>
      </c>
      <c r="F19" s="15" t="s">
        <v>103</v>
      </c>
      <c r="G19" s="16" t="s">
        <v>33</v>
      </c>
      <c r="H19" s="15" t="s">
        <v>48</v>
      </c>
      <c r="I19" s="16">
        <v>409</v>
      </c>
      <c r="J19" s="17">
        <v>11000000</v>
      </c>
      <c r="K19" s="17">
        <v>1000000</v>
      </c>
      <c r="L19" s="18">
        <f>J19+K19</f>
        <v>12000000</v>
      </c>
      <c r="M19" s="19" t="s">
        <v>35</v>
      </c>
      <c r="N19" s="19" t="s">
        <v>49</v>
      </c>
      <c r="O19" s="19" t="s">
        <v>36</v>
      </c>
      <c r="P19" s="19" t="s">
        <v>36</v>
      </c>
      <c r="Q19" s="19" t="s">
        <v>36</v>
      </c>
      <c r="R19" s="19" t="s">
        <v>36</v>
      </c>
      <c r="S19" s="16">
        <v>409</v>
      </c>
      <c r="T19" s="16">
        <v>1</v>
      </c>
      <c r="U19" s="23">
        <v>15</v>
      </c>
      <c r="V19" s="21">
        <v>22394.03</v>
      </c>
      <c r="W19" s="16" t="s">
        <v>37</v>
      </c>
      <c r="X19" s="19" t="s">
        <v>35</v>
      </c>
      <c r="Y19" s="19" t="s">
        <v>35</v>
      </c>
      <c r="Z19" s="22">
        <v>64</v>
      </c>
    </row>
    <row r="20" spans="1:26" ht="36" x14ac:dyDescent="0.2">
      <c r="A20" s="15" t="s">
        <v>104</v>
      </c>
      <c r="B20" s="15" t="s">
        <v>105</v>
      </c>
      <c r="C20" s="15" t="s">
        <v>92</v>
      </c>
      <c r="D20" s="16" t="s">
        <v>41</v>
      </c>
      <c r="E20" s="15" t="s">
        <v>106</v>
      </c>
      <c r="F20" s="15" t="s">
        <v>107</v>
      </c>
      <c r="G20" s="16" t="s">
        <v>33</v>
      </c>
      <c r="H20" s="15" t="s">
        <v>34</v>
      </c>
      <c r="I20" s="16">
        <v>100</v>
      </c>
      <c r="J20" s="17">
        <v>6000000</v>
      </c>
      <c r="K20" s="17">
        <v>647800</v>
      </c>
      <c r="L20" s="18">
        <f>J20+K20</f>
        <v>6647800</v>
      </c>
      <c r="M20" s="19" t="s">
        <v>35</v>
      </c>
      <c r="N20" s="19" t="s">
        <v>35</v>
      </c>
      <c r="O20" s="19" t="s">
        <v>36</v>
      </c>
      <c r="P20" s="19" t="s">
        <v>36</v>
      </c>
      <c r="Q20" s="19" t="s">
        <v>36</v>
      </c>
      <c r="R20" s="19" t="s">
        <v>36</v>
      </c>
      <c r="S20" s="16">
        <v>100</v>
      </c>
      <c r="T20" s="16">
        <v>1</v>
      </c>
      <c r="U20" s="23">
        <v>15</v>
      </c>
      <c r="V20" s="21">
        <v>55744.2</v>
      </c>
      <c r="W20" s="16" t="s">
        <v>37</v>
      </c>
      <c r="X20" s="19" t="s">
        <v>35</v>
      </c>
      <c r="Y20" s="19" t="s">
        <v>35</v>
      </c>
      <c r="Z20" s="22">
        <v>21</v>
      </c>
    </row>
    <row r="21" spans="1:26" ht="36" x14ac:dyDescent="0.2">
      <c r="A21" s="15" t="s">
        <v>108</v>
      </c>
      <c r="B21" s="15" t="s">
        <v>109</v>
      </c>
      <c r="C21" s="15" t="s">
        <v>29</v>
      </c>
      <c r="D21" s="16" t="s">
        <v>30</v>
      </c>
      <c r="E21" s="15" t="s">
        <v>110</v>
      </c>
      <c r="F21" s="15" t="s">
        <v>111</v>
      </c>
      <c r="G21" s="16" t="s">
        <v>33</v>
      </c>
      <c r="H21" s="15" t="s">
        <v>34</v>
      </c>
      <c r="I21" s="16">
        <v>131</v>
      </c>
      <c r="J21" s="17">
        <v>11000000</v>
      </c>
      <c r="K21" s="17">
        <v>1000000</v>
      </c>
      <c r="L21" s="18">
        <f>J21+K21</f>
        <v>12000000</v>
      </c>
      <c r="M21" s="19" t="s">
        <v>35</v>
      </c>
      <c r="N21" s="19" t="s">
        <v>35</v>
      </c>
      <c r="O21" s="19" t="s">
        <v>36</v>
      </c>
      <c r="P21" s="19" t="s">
        <v>36</v>
      </c>
      <c r="Q21" s="19" t="s">
        <v>36</v>
      </c>
      <c r="R21" s="19" t="s">
        <v>36</v>
      </c>
      <c r="S21" s="16">
        <v>131</v>
      </c>
      <c r="T21" s="16">
        <v>1</v>
      </c>
      <c r="U21" s="20">
        <v>15</v>
      </c>
      <c r="V21" s="21">
        <v>74546.240000000005</v>
      </c>
      <c r="W21" s="16" t="s">
        <v>37</v>
      </c>
      <c r="X21" s="22" t="s">
        <v>35</v>
      </c>
      <c r="Y21" s="22" t="s">
        <v>35</v>
      </c>
      <c r="Z21" s="22">
        <v>31</v>
      </c>
    </row>
    <row r="22" spans="1:26" ht="36" x14ac:dyDescent="0.2">
      <c r="A22" s="15" t="s">
        <v>112</v>
      </c>
      <c r="B22" s="15" t="s">
        <v>113</v>
      </c>
      <c r="C22" s="15" t="s">
        <v>29</v>
      </c>
      <c r="D22" s="16" t="s">
        <v>30</v>
      </c>
      <c r="E22" s="15" t="s">
        <v>110</v>
      </c>
      <c r="F22" s="15" t="s">
        <v>111</v>
      </c>
      <c r="G22" s="16" t="s">
        <v>33</v>
      </c>
      <c r="H22" s="15" t="s">
        <v>48</v>
      </c>
      <c r="I22" s="16">
        <v>117</v>
      </c>
      <c r="J22" s="17">
        <v>11000000</v>
      </c>
      <c r="K22" s="17">
        <v>1000000</v>
      </c>
      <c r="L22" s="18">
        <f>J22+K22</f>
        <v>12000000</v>
      </c>
      <c r="M22" s="19" t="s">
        <v>35</v>
      </c>
      <c r="N22" s="19" t="s">
        <v>49</v>
      </c>
      <c r="O22" s="19" t="s">
        <v>36</v>
      </c>
      <c r="P22" s="19" t="s">
        <v>36</v>
      </c>
      <c r="Q22" s="19" t="s">
        <v>36</v>
      </c>
      <c r="R22" s="19" t="s">
        <v>36</v>
      </c>
      <c r="S22" s="16">
        <v>117</v>
      </c>
      <c r="T22" s="16">
        <v>1</v>
      </c>
      <c r="U22" s="20">
        <v>15</v>
      </c>
      <c r="V22" s="21">
        <v>83466.31</v>
      </c>
      <c r="W22" s="16" t="s">
        <v>37</v>
      </c>
      <c r="X22" s="22" t="s">
        <v>35</v>
      </c>
      <c r="Y22" s="22" t="s">
        <v>35</v>
      </c>
      <c r="Z22" s="22">
        <v>62</v>
      </c>
    </row>
    <row r="23" spans="1:26" ht="36" x14ac:dyDescent="0.2">
      <c r="A23" s="15" t="s">
        <v>114</v>
      </c>
      <c r="B23" s="15" t="s">
        <v>115</v>
      </c>
      <c r="C23" s="15" t="s">
        <v>57</v>
      </c>
      <c r="D23" s="16" t="s">
        <v>30</v>
      </c>
      <c r="E23" s="15" t="s">
        <v>116</v>
      </c>
      <c r="F23" s="15" t="s">
        <v>117</v>
      </c>
      <c r="G23" s="16" t="s">
        <v>33</v>
      </c>
      <c r="H23" s="15" t="s">
        <v>34</v>
      </c>
      <c r="I23" s="16">
        <v>90</v>
      </c>
      <c r="J23" s="17">
        <v>7250000</v>
      </c>
      <c r="K23" s="17">
        <v>987600</v>
      </c>
      <c r="L23" s="18">
        <f>J23+K23</f>
        <v>8237600</v>
      </c>
      <c r="M23" s="19" t="s">
        <v>35</v>
      </c>
      <c r="N23" s="19" t="s">
        <v>35</v>
      </c>
      <c r="O23" s="19" t="s">
        <v>36</v>
      </c>
      <c r="P23" s="19" t="s">
        <v>36</v>
      </c>
      <c r="Q23" s="19" t="s">
        <v>36</v>
      </c>
      <c r="R23" s="19" t="s">
        <v>36</v>
      </c>
      <c r="S23" s="16">
        <v>90</v>
      </c>
      <c r="T23" s="16">
        <v>1</v>
      </c>
      <c r="U23" s="20">
        <v>15</v>
      </c>
      <c r="V23" s="21">
        <v>68056.100000000006</v>
      </c>
      <c r="W23" s="16" t="s">
        <v>37</v>
      </c>
      <c r="X23" s="22" t="s">
        <v>35</v>
      </c>
      <c r="Y23" s="22" t="s">
        <v>35</v>
      </c>
      <c r="Z23" s="22">
        <v>16</v>
      </c>
    </row>
    <row r="24" spans="1:26" ht="24" x14ac:dyDescent="0.2">
      <c r="A24" s="15" t="s">
        <v>118</v>
      </c>
      <c r="B24" s="15" t="s">
        <v>119</v>
      </c>
      <c r="C24" s="15" t="s">
        <v>40</v>
      </c>
      <c r="D24" s="16" t="s">
        <v>41</v>
      </c>
      <c r="E24" s="15" t="s">
        <v>66</v>
      </c>
      <c r="F24" s="15" t="s">
        <v>120</v>
      </c>
      <c r="G24" s="16" t="s">
        <v>33</v>
      </c>
      <c r="H24" s="15" t="s">
        <v>48</v>
      </c>
      <c r="I24" s="16">
        <v>144</v>
      </c>
      <c r="J24" s="17">
        <v>750000</v>
      </c>
      <c r="K24" s="17">
        <v>0</v>
      </c>
      <c r="L24" s="18">
        <f>J24+K24</f>
        <v>750000</v>
      </c>
      <c r="M24" s="19" t="s">
        <v>35</v>
      </c>
      <c r="N24" s="19" t="s">
        <v>49</v>
      </c>
      <c r="O24" s="19" t="s">
        <v>36</v>
      </c>
      <c r="P24" s="19" t="s">
        <v>36</v>
      </c>
      <c r="Q24" s="19" t="s">
        <v>36</v>
      </c>
      <c r="R24" s="19" t="s">
        <v>36</v>
      </c>
      <c r="S24" s="16">
        <v>144</v>
      </c>
      <c r="T24" s="16">
        <v>1</v>
      </c>
      <c r="U24" s="23">
        <v>10</v>
      </c>
      <c r="V24" s="21">
        <v>4838.91</v>
      </c>
      <c r="W24" s="16" t="s">
        <v>37</v>
      </c>
      <c r="X24" s="19" t="s">
        <v>35</v>
      </c>
      <c r="Y24" s="19" t="s">
        <v>35</v>
      </c>
      <c r="Z24" s="22">
        <v>13</v>
      </c>
    </row>
    <row r="25" spans="1:26" ht="24" x14ac:dyDescent="0.2">
      <c r="A25" s="15" t="s">
        <v>121</v>
      </c>
      <c r="B25" s="15" t="s">
        <v>122</v>
      </c>
      <c r="C25" s="15" t="s">
        <v>29</v>
      </c>
      <c r="D25" s="16" t="s">
        <v>30</v>
      </c>
      <c r="E25" s="15" t="s">
        <v>123</v>
      </c>
      <c r="F25" s="15" t="s">
        <v>124</v>
      </c>
      <c r="G25" s="16" t="s">
        <v>33</v>
      </c>
      <c r="H25" s="15" t="s">
        <v>34</v>
      </c>
      <c r="I25" s="16">
        <v>94</v>
      </c>
      <c r="J25" s="17">
        <v>3000000</v>
      </c>
      <c r="K25" s="17">
        <v>1000000</v>
      </c>
      <c r="L25" s="18">
        <f>J25+K25</f>
        <v>4000000</v>
      </c>
      <c r="M25" s="19" t="s">
        <v>35</v>
      </c>
      <c r="N25" s="19" t="s">
        <v>35</v>
      </c>
      <c r="O25" s="19" t="s">
        <v>36</v>
      </c>
      <c r="P25" s="19" t="s">
        <v>36</v>
      </c>
      <c r="Q25" s="19" t="s">
        <v>36</v>
      </c>
      <c r="R25" s="19" t="s">
        <v>36</v>
      </c>
      <c r="S25" s="16">
        <v>94</v>
      </c>
      <c r="T25" s="16">
        <v>1</v>
      </c>
      <c r="U25" s="23">
        <v>15</v>
      </c>
      <c r="V25" s="21">
        <v>28333.34</v>
      </c>
      <c r="W25" s="16" t="s">
        <v>37</v>
      </c>
      <c r="X25" s="19" t="s">
        <v>35</v>
      </c>
      <c r="Y25" s="19" t="s">
        <v>35</v>
      </c>
      <c r="Z25" s="22">
        <v>78</v>
      </c>
    </row>
    <row r="26" spans="1:26" ht="24" x14ac:dyDescent="0.2">
      <c r="A26" s="15" t="s">
        <v>125</v>
      </c>
      <c r="B26" s="15" t="s">
        <v>126</v>
      </c>
      <c r="C26" s="15" t="s">
        <v>127</v>
      </c>
      <c r="D26" s="16" t="s">
        <v>30</v>
      </c>
      <c r="E26" s="15" t="s">
        <v>128</v>
      </c>
      <c r="F26" s="15" t="s">
        <v>129</v>
      </c>
      <c r="G26" s="16" t="s">
        <v>33</v>
      </c>
      <c r="H26" s="15" t="s">
        <v>48</v>
      </c>
      <c r="I26" s="16">
        <v>222</v>
      </c>
      <c r="J26" s="17">
        <v>6000000</v>
      </c>
      <c r="K26" s="17">
        <v>0</v>
      </c>
      <c r="L26" s="18">
        <f>J26+K26</f>
        <v>6000000</v>
      </c>
      <c r="M26" s="19" t="s">
        <v>35</v>
      </c>
      <c r="N26" s="19" t="s">
        <v>49</v>
      </c>
      <c r="O26" s="19" t="s">
        <v>35</v>
      </c>
      <c r="P26" s="19" t="s">
        <v>36</v>
      </c>
      <c r="Q26" s="19" t="s">
        <v>36</v>
      </c>
      <c r="R26" s="19" t="s">
        <v>36</v>
      </c>
      <c r="S26" s="16">
        <v>222</v>
      </c>
      <c r="T26" s="16">
        <v>1</v>
      </c>
      <c r="U26" s="23">
        <v>19</v>
      </c>
      <c r="V26" s="21">
        <v>29267.41</v>
      </c>
      <c r="W26" s="16" t="s">
        <v>37</v>
      </c>
      <c r="X26" s="19" t="s">
        <v>35</v>
      </c>
      <c r="Y26" s="19" t="s">
        <v>35</v>
      </c>
      <c r="Z26" s="22">
        <v>75</v>
      </c>
    </row>
    <row r="27" spans="1:26" ht="24" x14ac:dyDescent="0.2">
      <c r="A27" s="15" t="s">
        <v>130</v>
      </c>
      <c r="B27" s="15" t="s">
        <v>131</v>
      </c>
      <c r="C27" s="15" t="s">
        <v>29</v>
      </c>
      <c r="D27" s="16" t="s">
        <v>30</v>
      </c>
      <c r="E27" s="15" t="s">
        <v>128</v>
      </c>
      <c r="F27" s="15" t="s">
        <v>132</v>
      </c>
      <c r="G27" s="16" t="s">
        <v>33</v>
      </c>
      <c r="H27" s="15" t="s">
        <v>48</v>
      </c>
      <c r="I27" s="16">
        <v>297</v>
      </c>
      <c r="J27" s="17">
        <v>8500000</v>
      </c>
      <c r="K27" s="17">
        <v>0</v>
      </c>
      <c r="L27" s="18">
        <f>J27+K27</f>
        <v>8500000</v>
      </c>
      <c r="M27" s="19" t="s">
        <v>35</v>
      </c>
      <c r="N27" s="19" t="s">
        <v>49</v>
      </c>
      <c r="O27" s="19" t="s">
        <v>35</v>
      </c>
      <c r="P27" s="19" t="s">
        <v>36</v>
      </c>
      <c r="Q27" s="19" t="s">
        <v>36</v>
      </c>
      <c r="R27" s="19" t="s">
        <v>36</v>
      </c>
      <c r="S27" s="16">
        <v>297</v>
      </c>
      <c r="T27" s="16">
        <v>1</v>
      </c>
      <c r="U27" s="23">
        <v>21</v>
      </c>
      <c r="V27" s="21">
        <v>23629.24</v>
      </c>
      <c r="W27" s="16" t="s">
        <v>37</v>
      </c>
      <c r="X27" s="19" t="s">
        <v>35</v>
      </c>
      <c r="Y27" s="19" t="s">
        <v>35</v>
      </c>
      <c r="Z27" s="22">
        <v>9</v>
      </c>
    </row>
    <row r="28" spans="1:26" ht="24" x14ac:dyDescent="0.2">
      <c r="A28" s="15" t="s">
        <v>133</v>
      </c>
      <c r="B28" s="15" t="s">
        <v>134</v>
      </c>
      <c r="C28" s="15" t="s">
        <v>29</v>
      </c>
      <c r="D28" s="16" t="s">
        <v>30</v>
      </c>
      <c r="E28" s="15" t="s">
        <v>128</v>
      </c>
      <c r="F28" s="15" t="s">
        <v>135</v>
      </c>
      <c r="G28" s="16" t="s">
        <v>33</v>
      </c>
      <c r="H28" s="15" t="s">
        <v>48</v>
      </c>
      <c r="I28" s="16">
        <v>396</v>
      </c>
      <c r="J28" s="17">
        <v>3000000</v>
      </c>
      <c r="K28" s="17">
        <v>0</v>
      </c>
      <c r="L28" s="18">
        <f>J28+K28</f>
        <v>3000000</v>
      </c>
      <c r="M28" s="19" t="s">
        <v>35</v>
      </c>
      <c r="N28" s="19" t="s">
        <v>49</v>
      </c>
      <c r="O28" s="19" t="s">
        <v>35</v>
      </c>
      <c r="P28" s="19" t="s">
        <v>36</v>
      </c>
      <c r="Q28" s="19" t="s">
        <v>36</v>
      </c>
      <c r="R28" s="19" t="s">
        <v>36</v>
      </c>
      <c r="S28" s="16">
        <v>396</v>
      </c>
      <c r="T28" s="16">
        <v>1</v>
      </c>
      <c r="U28" s="23">
        <v>21</v>
      </c>
      <c r="V28" s="21">
        <v>6254.8</v>
      </c>
      <c r="W28" s="16" t="s">
        <v>37</v>
      </c>
      <c r="X28" s="19" t="s">
        <v>35</v>
      </c>
      <c r="Y28" s="19" t="s">
        <v>35</v>
      </c>
      <c r="Z28" s="22">
        <v>49</v>
      </c>
    </row>
    <row r="29" spans="1:26" ht="24" x14ac:dyDescent="0.2">
      <c r="A29" s="15" t="s">
        <v>136</v>
      </c>
      <c r="B29" s="15" t="s">
        <v>137</v>
      </c>
      <c r="C29" s="15" t="s">
        <v>138</v>
      </c>
      <c r="D29" s="16" t="s">
        <v>41</v>
      </c>
      <c r="E29" s="15" t="s">
        <v>84</v>
      </c>
      <c r="F29" s="15" t="s">
        <v>139</v>
      </c>
      <c r="G29" s="16" t="s">
        <v>33</v>
      </c>
      <c r="H29" s="15" t="s">
        <v>48</v>
      </c>
      <c r="I29" s="16">
        <v>100</v>
      </c>
      <c r="J29" s="17">
        <v>9000000</v>
      </c>
      <c r="K29" s="17">
        <v>891500</v>
      </c>
      <c r="L29" s="18">
        <f>J29+K29</f>
        <v>9891500</v>
      </c>
      <c r="M29" s="19" t="s">
        <v>35</v>
      </c>
      <c r="N29" s="19" t="s">
        <v>49</v>
      </c>
      <c r="O29" s="19" t="s">
        <v>36</v>
      </c>
      <c r="P29" s="19" t="s">
        <v>36</v>
      </c>
      <c r="Q29" s="19" t="s">
        <v>36</v>
      </c>
      <c r="R29" s="19" t="s">
        <v>36</v>
      </c>
      <c r="S29" s="16">
        <v>100</v>
      </c>
      <c r="T29" s="16">
        <v>1</v>
      </c>
      <c r="U29" s="20">
        <v>15</v>
      </c>
      <c r="V29" s="21">
        <v>77763.16</v>
      </c>
      <c r="W29" s="16" t="s">
        <v>37</v>
      </c>
      <c r="X29" s="22" t="s">
        <v>35</v>
      </c>
      <c r="Y29" s="22" t="s">
        <v>35</v>
      </c>
      <c r="Z29" s="22">
        <v>4</v>
      </c>
    </row>
    <row r="30" spans="1:26" ht="24" x14ac:dyDescent="0.2">
      <c r="A30" s="15" t="s">
        <v>140</v>
      </c>
      <c r="B30" s="15" t="s">
        <v>141</v>
      </c>
      <c r="C30" s="15" t="s">
        <v>29</v>
      </c>
      <c r="D30" s="16" t="s">
        <v>30</v>
      </c>
      <c r="E30" s="15" t="s">
        <v>123</v>
      </c>
      <c r="F30" s="15" t="s">
        <v>124</v>
      </c>
      <c r="G30" s="16" t="s">
        <v>33</v>
      </c>
      <c r="H30" s="15" t="s">
        <v>34</v>
      </c>
      <c r="I30" s="16">
        <v>112</v>
      </c>
      <c r="J30" s="17">
        <v>9744000</v>
      </c>
      <c r="K30" s="17">
        <v>1000000</v>
      </c>
      <c r="L30" s="18">
        <f>J30+K30</f>
        <v>10744000</v>
      </c>
      <c r="M30" s="19" t="s">
        <v>35</v>
      </c>
      <c r="N30" s="19" t="s">
        <v>35</v>
      </c>
      <c r="O30" s="19" t="s">
        <v>36</v>
      </c>
      <c r="P30" s="19" t="s">
        <v>36</v>
      </c>
      <c r="Q30" s="19" t="s">
        <v>36</v>
      </c>
      <c r="R30" s="19" t="s">
        <v>36</v>
      </c>
      <c r="S30" s="16">
        <v>112</v>
      </c>
      <c r="T30" s="16">
        <v>1</v>
      </c>
      <c r="U30" s="20">
        <v>15</v>
      </c>
      <c r="V30" s="21">
        <v>79032.89</v>
      </c>
      <c r="W30" s="16" t="s">
        <v>37</v>
      </c>
      <c r="X30" s="22" t="s">
        <v>35</v>
      </c>
      <c r="Y30" s="22" t="s">
        <v>35</v>
      </c>
      <c r="Z30" s="22">
        <v>72</v>
      </c>
    </row>
    <row r="31" spans="1:26" ht="36" x14ac:dyDescent="0.2">
      <c r="A31" s="15" t="s">
        <v>142</v>
      </c>
      <c r="B31" s="15" t="s">
        <v>143</v>
      </c>
      <c r="C31" s="15" t="s">
        <v>144</v>
      </c>
      <c r="D31" s="16" t="s">
        <v>41</v>
      </c>
      <c r="E31" s="15" t="s">
        <v>145</v>
      </c>
      <c r="F31" s="15" t="s">
        <v>146</v>
      </c>
      <c r="G31" s="16" t="s">
        <v>33</v>
      </c>
      <c r="H31" s="15" t="s">
        <v>34</v>
      </c>
      <c r="I31" s="16">
        <v>100</v>
      </c>
      <c r="J31" s="17">
        <v>9162500</v>
      </c>
      <c r="K31" s="17">
        <v>1000000</v>
      </c>
      <c r="L31" s="18">
        <f>J31+K31</f>
        <v>10162500</v>
      </c>
      <c r="M31" s="19" t="s">
        <v>35</v>
      </c>
      <c r="N31" s="19" t="s">
        <v>35</v>
      </c>
      <c r="O31" s="19" t="s">
        <v>36</v>
      </c>
      <c r="P31" s="19" t="s">
        <v>36</v>
      </c>
      <c r="Q31" s="19" t="s">
        <v>36</v>
      </c>
      <c r="R31" s="19" t="s">
        <v>36</v>
      </c>
      <c r="S31" s="16">
        <v>100</v>
      </c>
      <c r="T31" s="16">
        <v>1</v>
      </c>
      <c r="U31" s="20">
        <v>15</v>
      </c>
      <c r="V31" s="21">
        <v>74985.899999999994</v>
      </c>
      <c r="W31" s="16" t="s">
        <v>37</v>
      </c>
      <c r="X31" s="22" t="s">
        <v>35</v>
      </c>
      <c r="Y31" s="22" t="s">
        <v>35</v>
      </c>
      <c r="Z31" s="22">
        <v>30</v>
      </c>
    </row>
    <row r="32" spans="1:26" ht="48" x14ac:dyDescent="0.2">
      <c r="A32" s="15" t="s">
        <v>147</v>
      </c>
      <c r="B32" s="15" t="s">
        <v>148</v>
      </c>
      <c r="C32" s="15" t="s">
        <v>149</v>
      </c>
      <c r="D32" s="16" t="s">
        <v>41</v>
      </c>
      <c r="E32" s="15" t="s">
        <v>150</v>
      </c>
      <c r="F32" s="15" t="s">
        <v>151</v>
      </c>
      <c r="G32" s="16" t="s">
        <v>152</v>
      </c>
      <c r="H32" s="15" t="s">
        <v>34</v>
      </c>
      <c r="I32" s="16">
        <v>88</v>
      </c>
      <c r="J32" s="17">
        <v>4465000</v>
      </c>
      <c r="K32" s="17">
        <v>535000</v>
      </c>
      <c r="L32" s="18">
        <f>J32+K32</f>
        <v>5000000</v>
      </c>
      <c r="M32" s="19" t="s">
        <v>35</v>
      </c>
      <c r="N32" s="19" t="s">
        <v>35</v>
      </c>
      <c r="O32" s="19" t="s">
        <v>36</v>
      </c>
      <c r="P32" s="19" t="s">
        <v>36</v>
      </c>
      <c r="Q32" s="19" t="s">
        <v>36</v>
      </c>
      <c r="R32" s="19" t="s">
        <v>36</v>
      </c>
      <c r="S32" s="16">
        <v>88</v>
      </c>
      <c r="T32" s="16">
        <v>1</v>
      </c>
      <c r="U32" s="20">
        <v>15</v>
      </c>
      <c r="V32" s="21">
        <v>50738.64</v>
      </c>
      <c r="W32" s="16" t="s">
        <v>37</v>
      </c>
      <c r="X32" s="22" t="s">
        <v>35</v>
      </c>
      <c r="Y32" s="22" t="s">
        <v>35</v>
      </c>
      <c r="Z32" s="22">
        <v>37</v>
      </c>
    </row>
    <row r="33" spans="1:26" ht="24" x14ac:dyDescent="0.2">
      <c r="A33" s="15" t="s">
        <v>153</v>
      </c>
      <c r="B33" s="15" t="s">
        <v>154</v>
      </c>
      <c r="C33" s="15" t="s">
        <v>144</v>
      </c>
      <c r="D33" s="16" t="s">
        <v>41</v>
      </c>
      <c r="E33" s="15" t="s">
        <v>155</v>
      </c>
      <c r="F33" s="15" t="s">
        <v>156</v>
      </c>
      <c r="G33" s="16" t="s">
        <v>33</v>
      </c>
      <c r="H33" s="15" t="s">
        <v>48</v>
      </c>
      <c r="I33" s="16">
        <v>72</v>
      </c>
      <c r="J33" s="17">
        <v>5750000</v>
      </c>
      <c r="K33" s="17">
        <v>925300</v>
      </c>
      <c r="L33" s="18">
        <f>J33+K33</f>
        <v>6675300</v>
      </c>
      <c r="M33" s="19" t="s">
        <v>35</v>
      </c>
      <c r="N33" s="19" t="s">
        <v>49</v>
      </c>
      <c r="O33" s="19" t="s">
        <v>36</v>
      </c>
      <c r="P33" s="19" t="s">
        <v>36</v>
      </c>
      <c r="Q33" s="19" t="s">
        <v>36</v>
      </c>
      <c r="R33" s="19" t="s">
        <v>36</v>
      </c>
      <c r="S33" s="16">
        <v>72</v>
      </c>
      <c r="T33" s="16">
        <v>1</v>
      </c>
      <c r="U33" s="20">
        <v>15</v>
      </c>
      <c r="V33" s="21">
        <v>70898.94</v>
      </c>
      <c r="W33" s="16" t="s">
        <v>37</v>
      </c>
      <c r="X33" s="22" t="s">
        <v>35</v>
      </c>
      <c r="Y33" s="22" t="s">
        <v>35</v>
      </c>
      <c r="Z33" s="22">
        <v>56</v>
      </c>
    </row>
    <row r="34" spans="1:26" ht="24" x14ac:dyDescent="0.2">
      <c r="A34" s="15" t="s">
        <v>157</v>
      </c>
      <c r="B34" s="15" t="s">
        <v>158</v>
      </c>
      <c r="C34" s="15" t="s">
        <v>159</v>
      </c>
      <c r="D34" s="16" t="s">
        <v>41</v>
      </c>
      <c r="E34" s="15" t="s">
        <v>160</v>
      </c>
      <c r="F34" s="15" t="s">
        <v>161</v>
      </c>
      <c r="G34" s="16" t="s">
        <v>33</v>
      </c>
      <c r="H34" s="15" t="s">
        <v>48</v>
      </c>
      <c r="I34" s="16">
        <v>96</v>
      </c>
      <c r="J34" s="17">
        <v>9000000</v>
      </c>
      <c r="K34" s="17">
        <v>817900</v>
      </c>
      <c r="L34" s="18">
        <f>J34+K34</f>
        <v>9817900</v>
      </c>
      <c r="M34" s="19" t="s">
        <v>35</v>
      </c>
      <c r="N34" s="19" t="s">
        <v>49</v>
      </c>
      <c r="O34" s="19" t="s">
        <v>36</v>
      </c>
      <c r="P34" s="19" t="s">
        <v>36</v>
      </c>
      <c r="Q34" s="19" t="s">
        <v>36</v>
      </c>
      <c r="R34" s="19" t="s">
        <v>36</v>
      </c>
      <c r="S34" s="16">
        <v>96</v>
      </c>
      <c r="T34" s="16">
        <v>1</v>
      </c>
      <c r="U34" s="20">
        <v>15</v>
      </c>
      <c r="V34" s="21">
        <v>87100.31</v>
      </c>
      <c r="W34" s="16" t="s">
        <v>44</v>
      </c>
      <c r="X34" s="22" t="s">
        <v>35</v>
      </c>
      <c r="Y34" s="22" t="s">
        <v>35</v>
      </c>
      <c r="Z34" s="22">
        <v>53</v>
      </c>
    </row>
    <row r="35" spans="1:26" ht="24" x14ac:dyDescent="0.2">
      <c r="A35" s="15" t="s">
        <v>162</v>
      </c>
      <c r="B35" s="15" t="s">
        <v>163</v>
      </c>
      <c r="C35" s="15" t="s">
        <v>29</v>
      </c>
      <c r="D35" s="16" t="s">
        <v>30</v>
      </c>
      <c r="E35" s="15" t="s">
        <v>164</v>
      </c>
      <c r="F35" s="15" t="s">
        <v>165</v>
      </c>
      <c r="G35" s="16" t="s">
        <v>33</v>
      </c>
      <c r="H35" s="15" t="s">
        <v>34</v>
      </c>
      <c r="I35" s="16">
        <v>200</v>
      </c>
      <c r="J35" s="17">
        <v>11000000</v>
      </c>
      <c r="K35" s="17">
        <v>1000000</v>
      </c>
      <c r="L35" s="18">
        <f>J35+K35</f>
        <v>12000000</v>
      </c>
      <c r="M35" s="19" t="s">
        <v>35</v>
      </c>
      <c r="N35" s="19" t="s">
        <v>35</v>
      </c>
      <c r="O35" s="19" t="s">
        <v>36</v>
      </c>
      <c r="P35" s="19" t="s">
        <v>36</v>
      </c>
      <c r="Q35" s="19" t="s">
        <v>36</v>
      </c>
      <c r="R35" s="19" t="s">
        <v>36</v>
      </c>
      <c r="S35" s="16">
        <v>200</v>
      </c>
      <c r="T35" s="16">
        <v>1</v>
      </c>
      <c r="U35" s="20">
        <v>15</v>
      </c>
      <c r="V35" s="21">
        <v>43989</v>
      </c>
      <c r="W35" s="16" t="s">
        <v>37</v>
      </c>
      <c r="X35" s="22" t="s">
        <v>35</v>
      </c>
      <c r="Y35" s="22" t="s">
        <v>35</v>
      </c>
      <c r="Z35" s="22">
        <v>55</v>
      </c>
    </row>
    <row r="36" spans="1:26" ht="24" x14ac:dyDescent="0.2">
      <c r="A36" s="15" t="s">
        <v>166</v>
      </c>
      <c r="B36" s="15" t="s">
        <v>167</v>
      </c>
      <c r="C36" s="15" t="s">
        <v>29</v>
      </c>
      <c r="D36" s="16" t="s">
        <v>30</v>
      </c>
      <c r="E36" s="15" t="s">
        <v>164</v>
      </c>
      <c r="F36" s="15" t="s">
        <v>168</v>
      </c>
      <c r="G36" s="16" t="s">
        <v>33</v>
      </c>
      <c r="H36" s="15" t="s">
        <v>48</v>
      </c>
      <c r="I36" s="16">
        <v>300</v>
      </c>
      <c r="J36" s="17">
        <v>11000000</v>
      </c>
      <c r="K36" s="17">
        <v>1000000</v>
      </c>
      <c r="L36" s="18">
        <f>J36+K36</f>
        <v>12000000</v>
      </c>
      <c r="M36" s="19" t="s">
        <v>35</v>
      </c>
      <c r="N36" s="19" t="s">
        <v>49</v>
      </c>
      <c r="O36" s="19" t="s">
        <v>35</v>
      </c>
      <c r="P36" s="19" t="s">
        <v>36</v>
      </c>
      <c r="Q36" s="19" t="s">
        <v>36</v>
      </c>
      <c r="R36" s="19" t="s">
        <v>36</v>
      </c>
      <c r="S36" s="16">
        <v>300</v>
      </c>
      <c r="T36" s="16">
        <v>1</v>
      </c>
      <c r="U36" s="20">
        <v>19</v>
      </c>
      <c r="V36" s="21">
        <v>29326</v>
      </c>
      <c r="W36" s="16" t="s">
        <v>37</v>
      </c>
      <c r="X36" s="22" t="s">
        <v>35</v>
      </c>
      <c r="Y36" s="22" t="s">
        <v>35</v>
      </c>
      <c r="Z36" s="22">
        <v>26</v>
      </c>
    </row>
    <row r="37" spans="1:26" ht="24" x14ac:dyDescent="0.2">
      <c r="A37" s="15" t="s">
        <v>169</v>
      </c>
      <c r="B37" s="15" t="s">
        <v>170</v>
      </c>
      <c r="C37" s="15" t="s">
        <v>62</v>
      </c>
      <c r="D37" s="16" t="s">
        <v>41</v>
      </c>
      <c r="E37" s="15" t="s">
        <v>155</v>
      </c>
      <c r="F37" s="15" t="s">
        <v>156</v>
      </c>
      <c r="G37" s="16" t="s">
        <v>33</v>
      </c>
      <c r="H37" s="15" t="s">
        <v>48</v>
      </c>
      <c r="I37" s="16">
        <v>140</v>
      </c>
      <c r="J37" s="17">
        <v>9500000</v>
      </c>
      <c r="K37" s="17">
        <v>1000000</v>
      </c>
      <c r="L37" s="18">
        <f>J37+K37</f>
        <v>10500000</v>
      </c>
      <c r="M37" s="19" t="s">
        <v>35</v>
      </c>
      <c r="N37" s="19" t="s">
        <v>49</v>
      </c>
      <c r="O37" s="19" t="s">
        <v>36</v>
      </c>
      <c r="P37" s="19" t="s">
        <v>36</v>
      </c>
      <c r="Q37" s="19" t="s">
        <v>36</v>
      </c>
      <c r="R37" s="19" t="s">
        <v>36</v>
      </c>
      <c r="S37" s="16">
        <v>140</v>
      </c>
      <c r="T37" s="16">
        <v>1</v>
      </c>
      <c r="U37" s="20">
        <v>15</v>
      </c>
      <c r="V37" s="21">
        <v>66282.86</v>
      </c>
      <c r="W37" s="16" t="s">
        <v>37</v>
      </c>
      <c r="X37" s="22" t="s">
        <v>35</v>
      </c>
      <c r="Y37" s="22" t="s">
        <v>35</v>
      </c>
      <c r="Z37" s="22">
        <v>57</v>
      </c>
    </row>
    <row r="38" spans="1:26" ht="36" x14ac:dyDescent="0.2">
      <c r="A38" s="15" t="s">
        <v>171</v>
      </c>
      <c r="B38" s="15" t="s">
        <v>172</v>
      </c>
      <c r="C38" s="15" t="s">
        <v>173</v>
      </c>
      <c r="D38" s="16" t="s">
        <v>41</v>
      </c>
      <c r="E38" s="15" t="s">
        <v>174</v>
      </c>
      <c r="F38" s="15" t="s">
        <v>175</v>
      </c>
      <c r="G38" s="16" t="s">
        <v>33</v>
      </c>
      <c r="H38" s="15" t="s">
        <v>48</v>
      </c>
      <c r="I38" s="16">
        <v>171</v>
      </c>
      <c r="J38" s="17">
        <v>9500000</v>
      </c>
      <c r="K38" s="17">
        <v>1000000</v>
      </c>
      <c r="L38" s="18">
        <f>J38+K38</f>
        <v>10500000</v>
      </c>
      <c r="M38" s="19" t="s">
        <v>35</v>
      </c>
      <c r="N38" s="19" t="s">
        <v>49</v>
      </c>
      <c r="O38" s="19" t="s">
        <v>36</v>
      </c>
      <c r="P38" s="19" t="s">
        <v>36</v>
      </c>
      <c r="Q38" s="19" t="s">
        <v>36</v>
      </c>
      <c r="R38" s="19" t="s">
        <v>36</v>
      </c>
      <c r="S38" s="16">
        <v>171</v>
      </c>
      <c r="T38" s="16">
        <v>1</v>
      </c>
      <c r="U38" s="20">
        <v>15</v>
      </c>
      <c r="V38" s="21">
        <v>48888.89</v>
      </c>
      <c r="W38" s="16" t="s">
        <v>37</v>
      </c>
      <c r="X38" s="22" t="s">
        <v>35</v>
      </c>
      <c r="Y38" s="22" t="s">
        <v>35</v>
      </c>
      <c r="Z38" s="22">
        <v>73</v>
      </c>
    </row>
    <row r="39" spans="1:26" ht="24" x14ac:dyDescent="0.2">
      <c r="A39" s="15" t="s">
        <v>176</v>
      </c>
      <c r="B39" s="15" t="s">
        <v>177</v>
      </c>
      <c r="C39" s="15" t="s">
        <v>173</v>
      </c>
      <c r="D39" s="16" t="s">
        <v>41</v>
      </c>
      <c r="E39" s="15" t="s">
        <v>160</v>
      </c>
      <c r="F39" s="15" t="s">
        <v>178</v>
      </c>
      <c r="G39" s="16" t="s">
        <v>33</v>
      </c>
      <c r="H39" s="15" t="s">
        <v>48</v>
      </c>
      <c r="I39" s="16">
        <v>84</v>
      </c>
      <c r="J39" s="17">
        <v>6900000</v>
      </c>
      <c r="K39" s="17">
        <v>735900</v>
      </c>
      <c r="L39" s="18">
        <f>J39+K39</f>
        <v>7635900</v>
      </c>
      <c r="M39" s="19" t="s">
        <v>35</v>
      </c>
      <c r="N39" s="19" t="s">
        <v>49</v>
      </c>
      <c r="O39" s="19" t="s">
        <v>36</v>
      </c>
      <c r="P39" s="19" t="s">
        <v>36</v>
      </c>
      <c r="Q39" s="19" t="s">
        <v>36</v>
      </c>
      <c r="R39" s="19" t="s">
        <v>36</v>
      </c>
      <c r="S39" s="16">
        <v>84</v>
      </c>
      <c r="T39" s="16">
        <v>1</v>
      </c>
      <c r="U39" s="20">
        <v>15</v>
      </c>
      <c r="V39" s="21">
        <v>82060.710000000006</v>
      </c>
      <c r="W39" s="16" t="s">
        <v>37</v>
      </c>
      <c r="X39" s="22" t="s">
        <v>35</v>
      </c>
      <c r="Y39" s="22" t="s">
        <v>35</v>
      </c>
      <c r="Z39" s="22">
        <v>67</v>
      </c>
    </row>
    <row r="40" spans="1:26" ht="36" x14ac:dyDescent="0.2">
      <c r="A40" s="15" t="s">
        <v>179</v>
      </c>
      <c r="B40" s="15" t="s">
        <v>180</v>
      </c>
      <c r="C40" s="15" t="s">
        <v>29</v>
      </c>
      <c r="D40" s="16" t="s">
        <v>30</v>
      </c>
      <c r="E40" s="15" t="s">
        <v>110</v>
      </c>
      <c r="F40" s="15" t="s">
        <v>111</v>
      </c>
      <c r="G40" s="16" t="s">
        <v>33</v>
      </c>
      <c r="H40" s="15" t="s">
        <v>48</v>
      </c>
      <c r="I40" s="16">
        <v>133</v>
      </c>
      <c r="J40" s="17">
        <v>11000000</v>
      </c>
      <c r="K40" s="17">
        <v>1000000</v>
      </c>
      <c r="L40" s="18">
        <f>J40+K40</f>
        <v>12000000</v>
      </c>
      <c r="M40" s="19" t="s">
        <v>35</v>
      </c>
      <c r="N40" s="19" t="s">
        <v>49</v>
      </c>
      <c r="O40" s="19" t="s">
        <v>36</v>
      </c>
      <c r="P40" s="19" t="s">
        <v>36</v>
      </c>
      <c r="Q40" s="19" t="s">
        <v>36</v>
      </c>
      <c r="R40" s="19" t="s">
        <v>36</v>
      </c>
      <c r="S40" s="16">
        <v>133</v>
      </c>
      <c r="T40" s="16">
        <v>1</v>
      </c>
      <c r="U40" s="20">
        <v>15</v>
      </c>
      <c r="V40" s="21">
        <v>73425.25</v>
      </c>
      <c r="W40" s="16" t="s">
        <v>37</v>
      </c>
      <c r="X40" s="22" t="s">
        <v>35</v>
      </c>
      <c r="Y40" s="22" t="s">
        <v>35</v>
      </c>
      <c r="Z40" s="22">
        <v>59</v>
      </c>
    </row>
    <row r="41" spans="1:26" ht="36" x14ac:dyDescent="0.2">
      <c r="A41" s="15" t="s">
        <v>181</v>
      </c>
      <c r="B41" s="15" t="s">
        <v>182</v>
      </c>
      <c r="C41" s="15" t="s">
        <v>173</v>
      </c>
      <c r="D41" s="16" t="s">
        <v>41</v>
      </c>
      <c r="E41" s="15" t="s">
        <v>183</v>
      </c>
      <c r="F41" s="15" t="s">
        <v>184</v>
      </c>
      <c r="G41" s="16" t="s">
        <v>33</v>
      </c>
      <c r="H41" s="15" t="s">
        <v>48</v>
      </c>
      <c r="I41" s="16">
        <v>120</v>
      </c>
      <c r="J41" s="17">
        <v>7799116</v>
      </c>
      <c r="K41" s="17">
        <v>884400</v>
      </c>
      <c r="L41" s="18">
        <f>J41+K41</f>
        <v>8683516</v>
      </c>
      <c r="M41" s="19" t="s">
        <v>35</v>
      </c>
      <c r="N41" s="19" t="s">
        <v>49</v>
      </c>
      <c r="O41" s="19" t="s">
        <v>36</v>
      </c>
      <c r="P41" s="19" t="s">
        <v>36</v>
      </c>
      <c r="Q41" s="19" t="s">
        <v>36</v>
      </c>
      <c r="R41" s="19" t="s">
        <v>36</v>
      </c>
      <c r="S41" s="16">
        <v>120</v>
      </c>
      <c r="T41" s="16">
        <v>1</v>
      </c>
      <c r="U41" s="20">
        <v>15</v>
      </c>
      <c r="V41" s="21">
        <v>64927.64</v>
      </c>
      <c r="W41" s="16" t="s">
        <v>37</v>
      </c>
      <c r="X41" s="22" t="s">
        <v>35</v>
      </c>
      <c r="Y41" s="22" t="s">
        <v>35</v>
      </c>
      <c r="Z41" s="22">
        <v>52</v>
      </c>
    </row>
    <row r="42" spans="1:26" ht="24" x14ac:dyDescent="0.2">
      <c r="A42" s="15" t="s">
        <v>185</v>
      </c>
      <c r="B42" s="15" t="s">
        <v>186</v>
      </c>
      <c r="C42" s="15" t="s">
        <v>29</v>
      </c>
      <c r="D42" s="16" t="s">
        <v>30</v>
      </c>
      <c r="E42" s="15" t="s">
        <v>187</v>
      </c>
      <c r="F42" s="15" t="s">
        <v>188</v>
      </c>
      <c r="G42" s="16" t="s">
        <v>33</v>
      </c>
      <c r="H42" s="15" t="s">
        <v>48</v>
      </c>
      <c r="I42" s="16">
        <v>145</v>
      </c>
      <c r="J42" s="17">
        <v>11000000</v>
      </c>
      <c r="K42" s="17">
        <v>1000000</v>
      </c>
      <c r="L42" s="18">
        <f>J42+K42</f>
        <v>12000000</v>
      </c>
      <c r="M42" s="19" t="s">
        <v>35</v>
      </c>
      <c r="N42" s="19" t="s">
        <v>49</v>
      </c>
      <c r="O42" s="19" t="s">
        <v>36</v>
      </c>
      <c r="P42" s="19" t="s">
        <v>35</v>
      </c>
      <c r="Q42" s="19" t="s">
        <v>36</v>
      </c>
      <c r="R42" s="19" t="s">
        <v>36</v>
      </c>
      <c r="S42" s="16">
        <v>145</v>
      </c>
      <c r="T42" s="16">
        <v>1</v>
      </c>
      <c r="U42" s="23">
        <v>15</v>
      </c>
      <c r="V42" s="21">
        <v>78292.84</v>
      </c>
      <c r="W42" s="16" t="s">
        <v>37</v>
      </c>
      <c r="X42" s="19" t="s">
        <v>35</v>
      </c>
      <c r="Y42" s="19" t="s">
        <v>35</v>
      </c>
      <c r="Z42" s="22">
        <v>48</v>
      </c>
    </row>
    <row r="43" spans="1:26" ht="24" x14ac:dyDescent="0.2">
      <c r="A43" s="15" t="s">
        <v>189</v>
      </c>
      <c r="B43" s="15" t="s">
        <v>190</v>
      </c>
      <c r="C43" s="15" t="s">
        <v>127</v>
      </c>
      <c r="D43" s="16" t="s">
        <v>30</v>
      </c>
      <c r="E43" s="15" t="s">
        <v>191</v>
      </c>
      <c r="F43" s="15" t="s">
        <v>192</v>
      </c>
      <c r="G43" s="16" t="s">
        <v>33</v>
      </c>
      <c r="H43" s="15" t="s">
        <v>34</v>
      </c>
      <c r="I43" s="16">
        <v>100</v>
      </c>
      <c r="J43" s="17">
        <v>8500000</v>
      </c>
      <c r="K43" s="17">
        <v>743500</v>
      </c>
      <c r="L43" s="18">
        <f>J43+K43</f>
        <v>9243500</v>
      </c>
      <c r="M43" s="19" t="s">
        <v>35</v>
      </c>
      <c r="N43" s="19" t="s">
        <v>35</v>
      </c>
      <c r="O43" s="19" t="s">
        <v>36</v>
      </c>
      <c r="P43" s="19" t="s">
        <v>36</v>
      </c>
      <c r="Q43" s="19" t="s">
        <v>36</v>
      </c>
      <c r="R43" s="19" t="s">
        <v>36</v>
      </c>
      <c r="S43" s="16">
        <v>100</v>
      </c>
      <c r="T43" s="16">
        <v>1</v>
      </c>
      <c r="U43" s="23">
        <v>15</v>
      </c>
      <c r="V43" s="21">
        <v>77216.039999999994</v>
      </c>
      <c r="W43" s="16" t="s">
        <v>37</v>
      </c>
      <c r="X43" s="19" t="s">
        <v>35</v>
      </c>
      <c r="Y43" s="19" t="s">
        <v>35</v>
      </c>
      <c r="Z43" s="22">
        <v>12</v>
      </c>
    </row>
    <row r="44" spans="1:26" ht="24" x14ac:dyDescent="0.2">
      <c r="A44" s="15" t="s">
        <v>193</v>
      </c>
      <c r="B44" s="15" t="s">
        <v>194</v>
      </c>
      <c r="C44" s="15" t="s">
        <v>195</v>
      </c>
      <c r="D44" s="16" t="s">
        <v>41</v>
      </c>
      <c r="E44" s="15" t="s">
        <v>187</v>
      </c>
      <c r="F44" s="15" t="s">
        <v>196</v>
      </c>
      <c r="G44" s="16" t="s">
        <v>33</v>
      </c>
      <c r="H44" s="15" t="s">
        <v>34</v>
      </c>
      <c r="I44" s="16">
        <v>108</v>
      </c>
      <c r="J44" s="17">
        <v>9500000</v>
      </c>
      <c r="K44" s="17">
        <v>820200</v>
      </c>
      <c r="L44" s="18">
        <f>J44+K44</f>
        <v>10320200</v>
      </c>
      <c r="M44" s="19" t="s">
        <v>35</v>
      </c>
      <c r="N44" s="19" t="s">
        <v>35</v>
      </c>
      <c r="O44" s="19" t="s">
        <v>36</v>
      </c>
      <c r="P44" s="19" t="s">
        <v>36</v>
      </c>
      <c r="Q44" s="19" t="s">
        <v>36</v>
      </c>
      <c r="R44" s="19" t="s">
        <v>36</v>
      </c>
      <c r="S44" s="16">
        <v>108</v>
      </c>
      <c r="T44" s="16">
        <v>1</v>
      </c>
      <c r="U44" s="20">
        <v>15</v>
      </c>
      <c r="V44" s="21">
        <v>85922.22</v>
      </c>
      <c r="W44" s="16" t="s">
        <v>44</v>
      </c>
      <c r="X44" s="22" t="s">
        <v>35</v>
      </c>
      <c r="Y44" s="22" t="s">
        <v>35</v>
      </c>
      <c r="Z44" s="22">
        <v>20</v>
      </c>
    </row>
    <row r="45" spans="1:26" ht="24" x14ac:dyDescent="0.2">
      <c r="A45" s="15" t="s">
        <v>197</v>
      </c>
      <c r="B45" s="15" t="s">
        <v>198</v>
      </c>
      <c r="C45" s="15" t="s">
        <v>199</v>
      </c>
      <c r="D45" s="16" t="s">
        <v>30</v>
      </c>
      <c r="E45" s="15" t="s">
        <v>160</v>
      </c>
      <c r="F45" s="15" t="s">
        <v>200</v>
      </c>
      <c r="G45" s="16" t="s">
        <v>33</v>
      </c>
      <c r="H45" s="15" t="s">
        <v>34</v>
      </c>
      <c r="I45" s="16">
        <v>140</v>
      </c>
      <c r="J45" s="17">
        <v>11000000</v>
      </c>
      <c r="K45" s="17">
        <v>992400</v>
      </c>
      <c r="L45" s="18">
        <f>J45+K45</f>
        <v>11992400</v>
      </c>
      <c r="M45" s="19" t="s">
        <v>35</v>
      </c>
      <c r="N45" s="19" t="s">
        <v>35</v>
      </c>
      <c r="O45" s="19" t="s">
        <v>36</v>
      </c>
      <c r="P45" s="19" t="s">
        <v>36</v>
      </c>
      <c r="Q45" s="19" t="s">
        <v>36</v>
      </c>
      <c r="R45" s="19" t="s">
        <v>36</v>
      </c>
      <c r="S45" s="16">
        <v>140</v>
      </c>
      <c r="T45" s="16">
        <v>1</v>
      </c>
      <c r="U45" s="20">
        <v>15</v>
      </c>
      <c r="V45" s="21">
        <v>76748.570000000007</v>
      </c>
      <c r="W45" s="16" t="s">
        <v>37</v>
      </c>
      <c r="X45" s="22" t="s">
        <v>35</v>
      </c>
      <c r="Y45" s="22" t="s">
        <v>35</v>
      </c>
      <c r="Z45" s="22">
        <v>61</v>
      </c>
    </row>
    <row r="46" spans="1:26" ht="24" x14ac:dyDescent="0.2">
      <c r="A46" s="15" t="s">
        <v>201</v>
      </c>
      <c r="B46" s="15" t="s">
        <v>202</v>
      </c>
      <c r="C46" s="15" t="s">
        <v>195</v>
      </c>
      <c r="D46" s="16" t="s">
        <v>41</v>
      </c>
      <c r="E46" s="15" t="s">
        <v>187</v>
      </c>
      <c r="F46" s="15" t="s">
        <v>203</v>
      </c>
      <c r="G46" s="16" t="s">
        <v>33</v>
      </c>
      <c r="H46" s="15" t="s">
        <v>34</v>
      </c>
      <c r="I46" s="16">
        <v>110</v>
      </c>
      <c r="J46" s="17">
        <v>9500000</v>
      </c>
      <c r="K46" s="17">
        <v>820200</v>
      </c>
      <c r="L46" s="18">
        <f>J46+K46</f>
        <v>10320200</v>
      </c>
      <c r="M46" s="19" t="s">
        <v>35</v>
      </c>
      <c r="N46" s="19" t="s">
        <v>35</v>
      </c>
      <c r="O46" s="19" t="s">
        <v>36</v>
      </c>
      <c r="P46" s="19" t="s">
        <v>36</v>
      </c>
      <c r="Q46" s="19" t="s">
        <v>36</v>
      </c>
      <c r="R46" s="19" t="s">
        <v>36</v>
      </c>
      <c r="S46" s="16">
        <v>110</v>
      </c>
      <c r="T46" s="16">
        <v>1</v>
      </c>
      <c r="U46" s="20">
        <v>15</v>
      </c>
      <c r="V46" s="21">
        <v>86277.27</v>
      </c>
      <c r="W46" s="16" t="s">
        <v>44</v>
      </c>
      <c r="X46" s="22" t="s">
        <v>35</v>
      </c>
      <c r="Y46" s="22" t="s">
        <v>35</v>
      </c>
      <c r="Z46" s="22">
        <v>51</v>
      </c>
    </row>
    <row r="47" spans="1:26" ht="24" x14ac:dyDescent="0.2">
      <c r="A47" s="15" t="s">
        <v>204</v>
      </c>
      <c r="B47" s="15" t="s">
        <v>205</v>
      </c>
      <c r="C47" s="15" t="s">
        <v>29</v>
      </c>
      <c r="D47" s="16" t="s">
        <v>30</v>
      </c>
      <c r="E47" s="15" t="s">
        <v>206</v>
      </c>
      <c r="F47" s="15" t="s">
        <v>207</v>
      </c>
      <c r="G47" s="16" t="s">
        <v>33</v>
      </c>
      <c r="H47" s="15" t="s">
        <v>34</v>
      </c>
      <c r="I47" s="16">
        <v>100</v>
      </c>
      <c r="J47" s="17">
        <v>3500000</v>
      </c>
      <c r="K47" s="17">
        <v>1000000</v>
      </c>
      <c r="L47" s="18">
        <f>J47+K47</f>
        <v>4500000</v>
      </c>
      <c r="M47" s="19" t="s">
        <v>35</v>
      </c>
      <c r="N47" s="19" t="s">
        <v>35</v>
      </c>
      <c r="O47" s="19" t="s">
        <v>36</v>
      </c>
      <c r="P47" s="19" t="s">
        <v>36</v>
      </c>
      <c r="Q47" s="19" t="s">
        <v>36</v>
      </c>
      <c r="R47" s="19" t="s">
        <v>36</v>
      </c>
      <c r="S47" s="16">
        <v>100</v>
      </c>
      <c r="T47" s="16">
        <v>1</v>
      </c>
      <c r="U47" s="20">
        <v>15</v>
      </c>
      <c r="V47" s="21">
        <v>31072.23</v>
      </c>
      <c r="W47" s="16" t="s">
        <v>37</v>
      </c>
      <c r="X47" s="22" t="s">
        <v>35</v>
      </c>
      <c r="Y47" s="22" t="s">
        <v>35</v>
      </c>
      <c r="Z47" s="22">
        <v>19</v>
      </c>
    </row>
    <row r="48" spans="1:26" ht="24" x14ac:dyDescent="0.2">
      <c r="A48" s="15" t="s">
        <v>208</v>
      </c>
      <c r="B48" s="15" t="s">
        <v>209</v>
      </c>
      <c r="C48" s="15" t="s">
        <v>210</v>
      </c>
      <c r="D48" s="16" t="s">
        <v>41</v>
      </c>
      <c r="E48" s="15" t="s">
        <v>211</v>
      </c>
      <c r="F48" s="15" t="s">
        <v>212</v>
      </c>
      <c r="G48" s="16" t="s">
        <v>33</v>
      </c>
      <c r="H48" s="15" t="s">
        <v>48</v>
      </c>
      <c r="I48" s="16">
        <v>80</v>
      </c>
      <c r="J48" s="17">
        <v>7200000</v>
      </c>
      <c r="K48" s="17">
        <v>582400</v>
      </c>
      <c r="L48" s="18">
        <f>J48+K48</f>
        <v>7782400</v>
      </c>
      <c r="M48" s="19" t="s">
        <v>35</v>
      </c>
      <c r="N48" s="19" t="s">
        <v>49</v>
      </c>
      <c r="O48" s="19" t="s">
        <v>36</v>
      </c>
      <c r="P48" s="19" t="s">
        <v>36</v>
      </c>
      <c r="Q48" s="19" t="s">
        <v>36</v>
      </c>
      <c r="R48" s="19" t="s">
        <v>36</v>
      </c>
      <c r="S48" s="16">
        <v>80</v>
      </c>
      <c r="T48" s="16">
        <v>1</v>
      </c>
      <c r="U48" s="20">
        <v>15</v>
      </c>
      <c r="V48" s="21">
        <v>87912</v>
      </c>
      <c r="W48" s="16" t="s">
        <v>44</v>
      </c>
      <c r="X48" s="22" t="s">
        <v>35</v>
      </c>
      <c r="Y48" s="22" t="s">
        <v>35</v>
      </c>
      <c r="Z48" s="22">
        <v>35</v>
      </c>
    </row>
    <row r="49" spans="1:27" ht="24" x14ac:dyDescent="0.2">
      <c r="A49" s="15" t="s">
        <v>213</v>
      </c>
      <c r="B49" s="15" t="s">
        <v>214</v>
      </c>
      <c r="C49" s="15" t="s">
        <v>29</v>
      </c>
      <c r="D49" s="16" t="s">
        <v>30</v>
      </c>
      <c r="E49" s="15" t="s">
        <v>215</v>
      </c>
      <c r="F49" s="15" t="s">
        <v>216</v>
      </c>
      <c r="G49" s="16" t="s">
        <v>33</v>
      </c>
      <c r="H49" s="15" t="s">
        <v>48</v>
      </c>
      <c r="I49" s="16">
        <v>100</v>
      </c>
      <c r="J49" s="17">
        <v>3300000</v>
      </c>
      <c r="K49" s="17">
        <v>1000000</v>
      </c>
      <c r="L49" s="18">
        <f>J49+K49</f>
        <v>4300000</v>
      </c>
      <c r="M49" s="19" t="s">
        <v>35</v>
      </c>
      <c r="N49" s="19" t="s">
        <v>49</v>
      </c>
      <c r="O49" s="19" t="s">
        <v>36</v>
      </c>
      <c r="P49" s="19" t="s">
        <v>36</v>
      </c>
      <c r="Q49" s="19" t="s">
        <v>36</v>
      </c>
      <c r="R49" s="19" t="s">
        <v>36</v>
      </c>
      <c r="S49" s="16">
        <v>100</v>
      </c>
      <c r="T49" s="16">
        <v>1</v>
      </c>
      <c r="U49" s="20">
        <v>15</v>
      </c>
      <c r="V49" s="21">
        <v>29977.99</v>
      </c>
      <c r="W49" s="16" t="s">
        <v>37</v>
      </c>
      <c r="X49" s="22" t="s">
        <v>35</v>
      </c>
      <c r="Y49" s="22" t="s">
        <v>35</v>
      </c>
      <c r="Z49" s="22">
        <v>22</v>
      </c>
    </row>
    <row r="50" spans="1:27" ht="24" x14ac:dyDescent="0.2">
      <c r="A50" s="15" t="s">
        <v>217</v>
      </c>
      <c r="B50" s="15" t="s">
        <v>218</v>
      </c>
      <c r="C50" s="15" t="s">
        <v>29</v>
      </c>
      <c r="D50" s="16" t="s">
        <v>30</v>
      </c>
      <c r="E50" s="15" t="s">
        <v>219</v>
      </c>
      <c r="F50" s="15" t="s">
        <v>220</v>
      </c>
      <c r="G50" s="16" t="s">
        <v>33</v>
      </c>
      <c r="H50" s="15" t="s">
        <v>48</v>
      </c>
      <c r="I50" s="16">
        <v>116</v>
      </c>
      <c r="J50" s="17">
        <v>11000000</v>
      </c>
      <c r="K50" s="17">
        <v>1000000</v>
      </c>
      <c r="L50" s="18">
        <f>J50+K50</f>
        <v>12000000</v>
      </c>
      <c r="M50" s="19" t="s">
        <v>35</v>
      </c>
      <c r="N50" s="19" t="s">
        <v>49</v>
      </c>
      <c r="O50" s="19" t="s">
        <v>36</v>
      </c>
      <c r="P50" s="19" t="s">
        <v>36</v>
      </c>
      <c r="Q50" s="19" t="s">
        <v>36</v>
      </c>
      <c r="R50" s="19" t="s">
        <v>36</v>
      </c>
      <c r="S50" s="16">
        <v>116</v>
      </c>
      <c r="T50" s="16">
        <v>1</v>
      </c>
      <c r="U50" s="20">
        <v>10</v>
      </c>
      <c r="V50" s="21">
        <v>75843.100000000006</v>
      </c>
      <c r="W50" s="16" t="s">
        <v>37</v>
      </c>
      <c r="X50" s="22" t="s">
        <v>35</v>
      </c>
      <c r="Y50" s="22" t="s">
        <v>35</v>
      </c>
      <c r="Z50" s="22">
        <v>2</v>
      </c>
    </row>
    <row r="51" spans="1:27" ht="36" x14ac:dyDescent="0.2">
      <c r="A51" s="15" t="s">
        <v>221</v>
      </c>
      <c r="B51" s="15" t="s">
        <v>222</v>
      </c>
      <c r="C51" s="15" t="s">
        <v>173</v>
      </c>
      <c r="D51" s="16" t="s">
        <v>41</v>
      </c>
      <c r="E51" s="15" t="s">
        <v>174</v>
      </c>
      <c r="F51" s="15" t="s">
        <v>223</v>
      </c>
      <c r="G51" s="16" t="s">
        <v>33</v>
      </c>
      <c r="H51" s="15" t="s">
        <v>34</v>
      </c>
      <c r="I51" s="16">
        <v>156</v>
      </c>
      <c r="J51" s="17">
        <v>9500000</v>
      </c>
      <c r="K51" s="17">
        <v>1000000</v>
      </c>
      <c r="L51" s="18">
        <f>J51+K51</f>
        <v>10500000</v>
      </c>
      <c r="M51" s="19" t="s">
        <v>35</v>
      </c>
      <c r="N51" s="19" t="s">
        <v>35</v>
      </c>
      <c r="O51" s="19" t="s">
        <v>36</v>
      </c>
      <c r="P51" s="19" t="s">
        <v>36</v>
      </c>
      <c r="Q51" s="19" t="s">
        <v>36</v>
      </c>
      <c r="R51" s="19" t="s">
        <v>36</v>
      </c>
      <c r="S51" s="16">
        <v>156</v>
      </c>
      <c r="T51" s="16">
        <v>1</v>
      </c>
      <c r="U51" s="20">
        <v>15</v>
      </c>
      <c r="V51" s="21">
        <v>53589.74</v>
      </c>
      <c r="W51" s="16" t="s">
        <v>37</v>
      </c>
      <c r="X51" s="22" t="s">
        <v>35</v>
      </c>
      <c r="Y51" s="22" t="s">
        <v>35</v>
      </c>
      <c r="Z51" s="22">
        <v>39</v>
      </c>
    </row>
    <row r="52" spans="1:27" ht="24" x14ac:dyDescent="0.2">
      <c r="A52" s="15" t="s">
        <v>224</v>
      </c>
      <c r="B52" s="15" t="s">
        <v>225</v>
      </c>
      <c r="C52" s="15" t="s">
        <v>226</v>
      </c>
      <c r="D52" s="16" t="s">
        <v>41</v>
      </c>
      <c r="E52" s="15" t="s">
        <v>227</v>
      </c>
      <c r="F52" s="15" t="s">
        <v>228</v>
      </c>
      <c r="G52" s="16" t="s">
        <v>33</v>
      </c>
      <c r="H52" s="15" t="s">
        <v>48</v>
      </c>
      <c r="I52" s="16">
        <v>144</v>
      </c>
      <c r="J52" s="17">
        <v>9500000</v>
      </c>
      <c r="K52" s="17">
        <v>1000000</v>
      </c>
      <c r="L52" s="18">
        <f>J52+K52</f>
        <v>10500000</v>
      </c>
      <c r="M52" s="19" t="s">
        <v>35</v>
      </c>
      <c r="N52" s="19" t="s">
        <v>49</v>
      </c>
      <c r="O52" s="19" t="s">
        <v>36</v>
      </c>
      <c r="P52" s="19" t="s">
        <v>36</v>
      </c>
      <c r="Q52" s="19" t="s">
        <v>36</v>
      </c>
      <c r="R52" s="19" t="s">
        <v>36</v>
      </c>
      <c r="S52" s="16">
        <v>144</v>
      </c>
      <c r="T52" s="16">
        <v>1</v>
      </c>
      <c r="U52" s="20">
        <v>15</v>
      </c>
      <c r="V52" s="21">
        <v>59375</v>
      </c>
      <c r="W52" s="16" t="s">
        <v>37</v>
      </c>
      <c r="X52" s="22" t="s">
        <v>35</v>
      </c>
      <c r="Y52" s="22" t="s">
        <v>35</v>
      </c>
      <c r="Z52" s="22">
        <v>28</v>
      </c>
    </row>
    <row r="53" spans="1:27" ht="24" x14ac:dyDescent="0.2">
      <c r="A53" s="15" t="s">
        <v>229</v>
      </c>
      <c r="B53" s="15" t="s">
        <v>230</v>
      </c>
      <c r="C53" s="15" t="s">
        <v>57</v>
      </c>
      <c r="D53" s="16" t="s">
        <v>30</v>
      </c>
      <c r="E53" s="15" t="s">
        <v>231</v>
      </c>
      <c r="F53" s="15" t="s">
        <v>232</v>
      </c>
      <c r="G53" s="16" t="s">
        <v>33</v>
      </c>
      <c r="H53" s="15" t="s">
        <v>48</v>
      </c>
      <c r="I53" s="16">
        <v>110</v>
      </c>
      <c r="J53" s="17">
        <v>10450000</v>
      </c>
      <c r="K53" s="17">
        <v>1000000</v>
      </c>
      <c r="L53" s="18">
        <f>J53+K53</f>
        <v>11450000</v>
      </c>
      <c r="M53" s="19" t="s">
        <v>35</v>
      </c>
      <c r="N53" s="19" t="s">
        <v>49</v>
      </c>
      <c r="O53" s="19" t="s">
        <v>36</v>
      </c>
      <c r="P53" s="19" t="s">
        <v>36</v>
      </c>
      <c r="Q53" s="19" t="s">
        <v>36</v>
      </c>
      <c r="R53" s="19" t="s">
        <v>36</v>
      </c>
      <c r="S53" s="16">
        <v>110</v>
      </c>
      <c r="T53" s="16">
        <v>1</v>
      </c>
      <c r="U53" s="20">
        <v>15</v>
      </c>
      <c r="V53" s="21">
        <v>84338.91</v>
      </c>
      <c r="W53" s="16" t="s">
        <v>37</v>
      </c>
      <c r="X53" s="22" t="s">
        <v>35</v>
      </c>
      <c r="Y53" s="22" t="s">
        <v>35</v>
      </c>
      <c r="Z53" s="22">
        <v>50</v>
      </c>
    </row>
    <row r="54" spans="1:27" ht="24" x14ac:dyDescent="0.2">
      <c r="A54" s="15" t="s">
        <v>233</v>
      </c>
      <c r="B54" s="15" t="s">
        <v>234</v>
      </c>
      <c r="C54" s="15" t="s">
        <v>235</v>
      </c>
      <c r="D54" s="16" t="s">
        <v>41</v>
      </c>
      <c r="E54" s="15" t="s">
        <v>236</v>
      </c>
      <c r="F54" s="15" t="s">
        <v>237</v>
      </c>
      <c r="G54" s="16" t="s">
        <v>33</v>
      </c>
      <c r="H54" s="15" t="s">
        <v>34</v>
      </c>
      <c r="I54" s="16">
        <v>72</v>
      </c>
      <c r="J54" s="17">
        <v>5750000</v>
      </c>
      <c r="K54" s="17">
        <v>553600</v>
      </c>
      <c r="L54" s="18">
        <f>J54+K54</f>
        <v>6303600</v>
      </c>
      <c r="M54" s="19" t="s">
        <v>35</v>
      </c>
      <c r="N54" s="19" t="s">
        <v>35</v>
      </c>
      <c r="O54" s="19" t="s">
        <v>36</v>
      </c>
      <c r="P54" s="19" t="s">
        <v>36</v>
      </c>
      <c r="Q54" s="19" t="s">
        <v>36</v>
      </c>
      <c r="R54" s="19" t="s">
        <v>36</v>
      </c>
      <c r="S54" s="16">
        <v>72</v>
      </c>
      <c r="T54" s="16">
        <v>1</v>
      </c>
      <c r="U54" s="20">
        <v>15</v>
      </c>
      <c r="V54" s="21">
        <v>79781.25</v>
      </c>
      <c r="W54" s="16" t="s">
        <v>37</v>
      </c>
      <c r="X54" s="22" t="s">
        <v>35</v>
      </c>
      <c r="Y54" s="22" t="s">
        <v>35</v>
      </c>
      <c r="Z54" s="22">
        <v>68</v>
      </c>
    </row>
    <row r="55" spans="1:27" ht="24" x14ac:dyDescent="0.2">
      <c r="A55" s="15" t="s">
        <v>238</v>
      </c>
      <c r="B55" s="15" t="s">
        <v>239</v>
      </c>
      <c r="C55" s="15" t="s">
        <v>199</v>
      </c>
      <c r="D55" s="16" t="s">
        <v>30</v>
      </c>
      <c r="E55" s="15" t="s">
        <v>240</v>
      </c>
      <c r="F55" s="15" t="s">
        <v>241</v>
      </c>
      <c r="G55" s="16" t="s">
        <v>33</v>
      </c>
      <c r="H55" s="15" t="s">
        <v>48</v>
      </c>
      <c r="I55" s="16">
        <v>90</v>
      </c>
      <c r="J55" s="17">
        <v>7800000</v>
      </c>
      <c r="K55" s="17">
        <v>658200</v>
      </c>
      <c r="L55" s="18">
        <f>J55+K55</f>
        <v>8458200</v>
      </c>
      <c r="M55" s="19" t="s">
        <v>35</v>
      </c>
      <c r="N55" s="19" t="s">
        <v>49</v>
      </c>
      <c r="O55" s="19" t="s">
        <v>36</v>
      </c>
      <c r="P55" s="19" t="s">
        <v>36</v>
      </c>
      <c r="Q55" s="19" t="s">
        <v>36</v>
      </c>
      <c r="R55" s="19" t="s">
        <v>36</v>
      </c>
      <c r="S55" s="16">
        <v>90</v>
      </c>
      <c r="T55" s="16">
        <v>1</v>
      </c>
      <c r="U55" s="20">
        <v>15</v>
      </c>
      <c r="V55" s="21">
        <v>86580</v>
      </c>
      <c r="W55" s="16" t="s">
        <v>44</v>
      </c>
      <c r="X55" s="22" t="s">
        <v>35</v>
      </c>
      <c r="Y55" s="22" t="s">
        <v>35</v>
      </c>
      <c r="Z55" s="22">
        <v>47</v>
      </c>
    </row>
    <row r="56" spans="1:27" ht="24" x14ac:dyDescent="0.2">
      <c r="A56" s="15" t="s">
        <v>242</v>
      </c>
      <c r="B56" s="15" t="s">
        <v>243</v>
      </c>
      <c r="C56" s="15" t="s">
        <v>235</v>
      </c>
      <c r="D56" s="16" t="s">
        <v>41</v>
      </c>
      <c r="E56" s="15" t="s">
        <v>244</v>
      </c>
      <c r="F56" s="15" t="s">
        <v>245</v>
      </c>
      <c r="G56" s="16" t="s">
        <v>33</v>
      </c>
      <c r="H56" s="15" t="s">
        <v>48</v>
      </c>
      <c r="I56" s="16">
        <v>240</v>
      </c>
      <c r="J56" s="17">
        <v>9500000</v>
      </c>
      <c r="K56" s="17">
        <v>1000000</v>
      </c>
      <c r="L56" s="18">
        <f>J56+K56</f>
        <v>10500000</v>
      </c>
      <c r="M56" s="19" t="s">
        <v>35</v>
      </c>
      <c r="N56" s="19" t="s">
        <v>49</v>
      </c>
      <c r="O56" s="19" t="s">
        <v>36</v>
      </c>
      <c r="P56" s="19" t="s">
        <v>36</v>
      </c>
      <c r="Q56" s="19" t="s">
        <v>36</v>
      </c>
      <c r="R56" s="19" t="s">
        <v>36</v>
      </c>
      <c r="S56" s="16">
        <v>240</v>
      </c>
      <c r="T56" s="16">
        <v>1</v>
      </c>
      <c r="U56" s="20">
        <v>10</v>
      </c>
      <c r="V56" s="21">
        <v>35625</v>
      </c>
      <c r="W56" s="16" t="s">
        <v>37</v>
      </c>
      <c r="X56" s="22" t="s">
        <v>35</v>
      </c>
      <c r="Y56" s="22" t="s">
        <v>35</v>
      </c>
      <c r="Z56" s="22">
        <v>3</v>
      </c>
    </row>
    <row r="57" spans="1:27" ht="24" x14ac:dyDescent="0.2">
      <c r="A57" s="15" t="s">
        <v>246</v>
      </c>
      <c r="B57" s="15" t="s">
        <v>247</v>
      </c>
      <c r="C57" s="15" t="s">
        <v>226</v>
      </c>
      <c r="D57" s="16" t="s">
        <v>41</v>
      </c>
      <c r="E57" s="15" t="s">
        <v>248</v>
      </c>
      <c r="F57" s="15" t="s">
        <v>249</v>
      </c>
      <c r="G57" s="16" t="s">
        <v>33</v>
      </c>
      <c r="H57" s="15" t="s">
        <v>34</v>
      </c>
      <c r="I57" s="16">
        <v>121</v>
      </c>
      <c r="J57" s="17">
        <v>3250000</v>
      </c>
      <c r="K57" s="17">
        <v>940000</v>
      </c>
      <c r="L57" s="18">
        <f>J57+K57</f>
        <v>4190000</v>
      </c>
      <c r="M57" s="19" t="s">
        <v>35</v>
      </c>
      <c r="N57" s="19" t="s">
        <v>35</v>
      </c>
      <c r="O57" s="19" t="s">
        <v>36</v>
      </c>
      <c r="P57" s="19" t="s">
        <v>36</v>
      </c>
      <c r="Q57" s="19" t="s">
        <v>36</v>
      </c>
      <c r="R57" s="19" t="s">
        <v>36</v>
      </c>
      <c r="S57" s="16">
        <v>121</v>
      </c>
      <c r="T57" s="16">
        <v>1</v>
      </c>
      <c r="U57" s="20">
        <v>15</v>
      </c>
      <c r="V57" s="21">
        <v>24399.82</v>
      </c>
      <c r="W57" s="16" t="s">
        <v>37</v>
      </c>
      <c r="X57" s="22" t="s">
        <v>35</v>
      </c>
      <c r="Y57" s="22" t="s">
        <v>35</v>
      </c>
      <c r="Z57" s="22">
        <v>77</v>
      </c>
    </row>
    <row r="58" spans="1:27" ht="36" x14ac:dyDescent="0.2">
      <c r="A58" s="15" t="s">
        <v>250</v>
      </c>
      <c r="B58" s="15" t="s">
        <v>251</v>
      </c>
      <c r="C58" s="15" t="s">
        <v>252</v>
      </c>
      <c r="D58" s="16" t="s">
        <v>41</v>
      </c>
      <c r="E58" s="15" t="s">
        <v>253</v>
      </c>
      <c r="F58" s="15" t="s">
        <v>254</v>
      </c>
      <c r="G58" s="16" t="s">
        <v>33</v>
      </c>
      <c r="H58" s="15" t="s">
        <v>48</v>
      </c>
      <c r="I58" s="16">
        <v>96</v>
      </c>
      <c r="J58" s="17">
        <v>8000000</v>
      </c>
      <c r="K58" s="17">
        <v>832700</v>
      </c>
      <c r="L58" s="18">
        <f>J58+K58</f>
        <v>8832700</v>
      </c>
      <c r="M58" s="19" t="s">
        <v>35</v>
      </c>
      <c r="N58" s="19" t="s">
        <v>49</v>
      </c>
      <c r="O58" s="19" t="s">
        <v>36</v>
      </c>
      <c r="P58" s="19" t="s">
        <v>36</v>
      </c>
      <c r="Q58" s="19" t="s">
        <v>36</v>
      </c>
      <c r="R58" s="19" t="s">
        <v>36</v>
      </c>
      <c r="S58" s="16">
        <v>96</v>
      </c>
      <c r="T58" s="16">
        <v>1</v>
      </c>
      <c r="U58" s="20">
        <v>15</v>
      </c>
      <c r="V58" s="21">
        <v>77422.5</v>
      </c>
      <c r="W58" s="16" t="s">
        <v>37</v>
      </c>
      <c r="X58" s="22" t="s">
        <v>35</v>
      </c>
      <c r="Y58" s="22" t="s">
        <v>35</v>
      </c>
      <c r="Z58" s="22">
        <v>29</v>
      </c>
    </row>
    <row r="59" spans="1:27" ht="24" x14ac:dyDescent="0.2">
      <c r="A59" s="15" t="s">
        <v>255</v>
      </c>
      <c r="B59" s="15" t="s">
        <v>256</v>
      </c>
      <c r="C59" s="15" t="s">
        <v>40</v>
      </c>
      <c r="D59" s="16" t="s">
        <v>41</v>
      </c>
      <c r="E59" s="15" t="s">
        <v>257</v>
      </c>
      <c r="F59" s="15" t="s">
        <v>258</v>
      </c>
      <c r="G59" s="16" t="s">
        <v>33</v>
      </c>
      <c r="H59" s="15" t="s">
        <v>34</v>
      </c>
      <c r="I59" s="16">
        <v>104</v>
      </c>
      <c r="J59" s="17">
        <v>9500000</v>
      </c>
      <c r="K59" s="17">
        <v>787500</v>
      </c>
      <c r="L59" s="18">
        <f>J59+K59</f>
        <v>10287500</v>
      </c>
      <c r="M59" s="19" t="s">
        <v>35</v>
      </c>
      <c r="N59" s="19" t="s">
        <v>35</v>
      </c>
      <c r="O59" s="19" t="s">
        <v>36</v>
      </c>
      <c r="P59" s="19" t="s">
        <v>36</v>
      </c>
      <c r="Q59" s="19" t="s">
        <v>36</v>
      </c>
      <c r="R59" s="19" t="s">
        <v>36</v>
      </c>
      <c r="S59" s="16">
        <v>104</v>
      </c>
      <c r="T59" s="16">
        <v>1</v>
      </c>
      <c r="U59" s="20">
        <v>15</v>
      </c>
      <c r="V59" s="21">
        <v>82981.039999999994</v>
      </c>
      <c r="W59" s="16" t="s">
        <v>37</v>
      </c>
      <c r="X59" s="22" t="s">
        <v>35</v>
      </c>
      <c r="Y59" s="22" t="s">
        <v>35</v>
      </c>
      <c r="Z59" s="22">
        <v>66</v>
      </c>
    </row>
    <row r="60" spans="1:27" ht="24" x14ac:dyDescent="0.2">
      <c r="A60" s="15" t="s">
        <v>259</v>
      </c>
      <c r="B60" s="15" t="s">
        <v>260</v>
      </c>
      <c r="C60" s="15" t="s">
        <v>261</v>
      </c>
      <c r="D60" s="16" t="s">
        <v>41</v>
      </c>
      <c r="E60" s="15" t="s">
        <v>262</v>
      </c>
      <c r="F60" s="15" t="s">
        <v>263</v>
      </c>
      <c r="G60" s="16" t="s">
        <v>33</v>
      </c>
      <c r="H60" s="15" t="s">
        <v>34</v>
      </c>
      <c r="I60" s="16">
        <v>80</v>
      </c>
      <c r="J60" s="17">
        <v>7600000</v>
      </c>
      <c r="K60" s="17">
        <v>547200</v>
      </c>
      <c r="L60" s="18">
        <f>J60+K60</f>
        <v>8147200</v>
      </c>
      <c r="M60" s="19" t="s">
        <v>35</v>
      </c>
      <c r="N60" s="19" t="s">
        <v>35</v>
      </c>
      <c r="O60" s="19" t="s">
        <v>36</v>
      </c>
      <c r="P60" s="19" t="s">
        <v>36</v>
      </c>
      <c r="Q60" s="19" t="s">
        <v>36</v>
      </c>
      <c r="R60" s="19" t="s">
        <v>36</v>
      </c>
      <c r="S60" s="16">
        <v>80</v>
      </c>
      <c r="T60" s="16">
        <v>1</v>
      </c>
      <c r="U60" s="20">
        <v>15</v>
      </c>
      <c r="V60" s="21">
        <v>82083.33</v>
      </c>
      <c r="W60" s="16" t="s">
        <v>37</v>
      </c>
      <c r="X60" s="16" t="s">
        <v>35</v>
      </c>
      <c r="Y60" s="22" t="s">
        <v>35</v>
      </c>
      <c r="Z60" s="22">
        <v>1</v>
      </c>
      <c r="AA60" s="11"/>
    </row>
    <row r="61" spans="1:27" ht="24" x14ac:dyDescent="0.2">
      <c r="A61" s="15" t="s">
        <v>264</v>
      </c>
      <c r="B61" s="15" t="s">
        <v>265</v>
      </c>
      <c r="C61" s="15" t="s">
        <v>29</v>
      </c>
      <c r="D61" s="16" t="s">
        <v>30</v>
      </c>
      <c r="E61" s="15" t="s">
        <v>253</v>
      </c>
      <c r="F61" s="15" t="s">
        <v>266</v>
      </c>
      <c r="G61" s="16" t="s">
        <v>33</v>
      </c>
      <c r="H61" s="15" t="s">
        <v>34</v>
      </c>
      <c r="I61" s="16">
        <v>96</v>
      </c>
      <c r="J61" s="17">
        <v>9120000</v>
      </c>
      <c r="K61" s="17">
        <v>1000000</v>
      </c>
      <c r="L61" s="18">
        <f>J61+K61</f>
        <v>10120000</v>
      </c>
      <c r="M61" s="19" t="s">
        <v>35</v>
      </c>
      <c r="N61" s="19" t="s">
        <v>35</v>
      </c>
      <c r="O61" s="19" t="s">
        <v>36</v>
      </c>
      <c r="P61" s="19" t="s">
        <v>36</v>
      </c>
      <c r="Q61" s="19" t="s">
        <v>36</v>
      </c>
      <c r="R61" s="19" t="s">
        <v>36</v>
      </c>
      <c r="S61" s="16">
        <v>96</v>
      </c>
      <c r="T61" s="16">
        <v>1</v>
      </c>
      <c r="U61" s="20">
        <v>15</v>
      </c>
      <c r="V61" s="21">
        <v>84338.91</v>
      </c>
      <c r="W61" s="16" t="s">
        <v>37</v>
      </c>
      <c r="X61" s="16" t="s">
        <v>35</v>
      </c>
      <c r="Y61" s="22" t="s">
        <v>35</v>
      </c>
      <c r="Z61" s="22">
        <v>58</v>
      </c>
      <c r="AA61" s="11"/>
    </row>
    <row r="62" spans="1:27" ht="36" x14ac:dyDescent="0.2">
      <c r="A62" s="15" t="s">
        <v>267</v>
      </c>
      <c r="B62" s="15" t="s">
        <v>268</v>
      </c>
      <c r="C62" s="15" t="s">
        <v>269</v>
      </c>
      <c r="D62" s="16" t="s">
        <v>270</v>
      </c>
      <c r="E62" s="15" t="s">
        <v>236</v>
      </c>
      <c r="F62" s="15" t="s">
        <v>271</v>
      </c>
      <c r="G62" s="16" t="s">
        <v>33</v>
      </c>
      <c r="H62" s="15" t="s">
        <v>48</v>
      </c>
      <c r="I62" s="16">
        <v>94</v>
      </c>
      <c r="J62" s="17">
        <v>7750000</v>
      </c>
      <c r="K62" s="17">
        <v>680200</v>
      </c>
      <c r="L62" s="18">
        <f>J62+K62</f>
        <v>8430200</v>
      </c>
      <c r="M62" s="19" t="s">
        <v>35</v>
      </c>
      <c r="N62" s="19" t="s">
        <v>49</v>
      </c>
      <c r="O62" s="19" t="s">
        <v>36</v>
      </c>
      <c r="P62" s="19" t="s">
        <v>36</v>
      </c>
      <c r="Q62" s="19" t="s">
        <v>36</v>
      </c>
      <c r="R62" s="19" t="s">
        <v>36</v>
      </c>
      <c r="S62" s="16">
        <v>94</v>
      </c>
      <c r="T62" s="16">
        <v>1</v>
      </c>
      <c r="U62" s="20">
        <v>15</v>
      </c>
      <c r="V62" s="21">
        <v>82364.36</v>
      </c>
      <c r="W62" s="16" t="s">
        <v>37</v>
      </c>
      <c r="X62" s="16" t="s">
        <v>35</v>
      </c>
      <c r="Y62" s="22" t="s">
        <v>35</v>
      </c>
      <c r="Z62" s="22">
        <v>11</v>
      </c>
      <c r="AA62" s="11"/>
    </row>
    <row r="63" spans="1:27" ht="24" x14ac:dyDescent="0.2">
      <c r="A63" s="15" t="s">
        <v>272</v>
      </c>
      <c r="B63" s="15" t="s">
        <v>273</v>
      </c>
      <c r="C63" s="15" t="s">
        <v>226</v>
      </c>
      <c r="D63" s="16" t="s">
        <v>41</v>
      </c>
      <c r="E63" s="15" t="s">
        <v>187</v>
      </c>
      <c r="F63" s="15" t="s">
        <v>274</v>
      </c>
      <c r="G63" s="16" t="s">
        <v>33</v>
      </c>
      <c r="H63" s="15" t="s">
        <v>48</v>
      </c>
      <c r="I63" s="16">
        <v>98</v>
      </c>
      <c r="J63" s="17">
        <v>1000000</v>
      </c>
      <c r="K63" s="17">
        <v>717000</v>
      </c>
      <c r="L63" s="18">
        <f>J63+K63</f>
        <v>1717000</v>
      </c>
      <c r="M63" s="19" t="s">
        <v>35</v>
      </c>
      <c r="N63" s="19" t="s">
        <v>49</v>
      </c>
      <c r="O63" s="19" t="s">
        <v>36</v>
      </c>
      <c r="P63" s="19" t="s">
        <v>36</v>
      </c>
      <c r="Q63" s="19" t="s">
        <v>36</v>
      </c>
      <c r="R63" s="19" t="s">
        <v>36</v>
      </c>
      <c r="S63" s="16">
        <v>98</v>
      </c>
      <c r="T63" s="16">
        <v>2</v>
      </c>
      <c r="U63" s="20">
        <v>15</v>
      </c>
      <c r="V63" s="21">
        <v>9480.31</v>
      </c>
      <c r="W63" s="16" t="s">
        <v>37</v>
      </c>
      <c r="X63" s="16" t="s">
        <v>35</v>
      </c>
      <c r="Y63" s="22" t="s">
        <v>35</v>
      </c>
      <c r="Z63" s="22">
        <v>34</v>
      </c>
      <c r="AA63" s="11"/>
    </row>
    <row r="64" spans="1:27" ht="24" x14ac:dyDescent="0.2">
      <c r="A64" s="15" t="s">
        <v>275</v>
      </c>
      <c r="B64" s="15" t="s">
        <v>276</v>
      </c>
      <c r="C64" s="15" t="s">
        <v>277</v>
      </c>
      <c r="D64" s="16" t="s">
        <v>41</v>
      </c>
      <c r="E64" s="15" t="s">
        <v>240</v>
      </c>
      <c r="F64" s="15" t="s">
        <v>278</v>
      </c>
      <c r="G64" s="16" t="s">
        <v>33</v>
      </c>
      <c r="H64" s="15" t="s">
        <v>34</v>
      </c>
      <c r="I64" s="16">
        <v>120</v>
      </c>
      <c r="J64" s="17">
        <v>9500000</v>
      </c>
      <c r="K64" s="17">
        <v>820800</v>
      </c>
      <c r="L64" s="18">
        <f>J64+K64</f>
        <v>10320800</v>
      </c>
      <c r="M64" s="19" t="s">
        <v>35</v>
      </c>
      <c r="N64" s="19" t="s">
        <v>35</v>
      </c>
      <c r="O64" s="19" t="s">
        <v>36</v>
      </c>
      <c r="P64" s="19" t="s">
        <v>36</v>
      </c>
      <c r="Q64" s="19" t="s">
        <v>36</v>
      </c>
      <c r="R64" s="19" t="s">
        <v>35</v>
      </c>
      <c r="S64" s="16">
        <v>120</v>
      </c>
      <c r="T64" s="16">
        <v>1</v>
      </c>
      <c r="U64" s="20">
        <v>15</v>
      </c>
      <c r="V64" s="21">
        <v>77330</v>
      </c>
      <c r="W64" s="16" t="s">
        <v>37</v>
      </c>
      <c r="X64" s="16" t="s">
        <v>35</v>
      </c>
      <c r="Y64" s="22" t="s">
        <v>35</v>
      </c>
      <c r="Z64" s="22">
        <v>71</v>
      </c>
      <c r="AA64" s="11"/>
    </row>
    <row r="65" spans="1:27" ht="36" x14ac:dyDescent="0.2">
      <c r="A65" s="15" t="s">
        <v>279</v>
      </c>
      <c r="B65" s="15" t="s">
        <v>280</v>
      </c>
      <c r="C65" s="15" t="s">
        <v>269</v>
      </c>
      <c r="D65" s="16" t="s">
        <v>270</v>
      </c>
      <c r="E65" s="15" t="s">
        <v>236</v>
      </c>
      <c r="F65" s="15" t="s">
        <v>271</v>
      </c>
      <c r="G65" s="16" t="s">
        <v>33</v>
      </c>
      <c r="H65" s="15" t="s">
        <v>34</v>
      </c>
      <c r="I65" s="16">
        <v>70</v>
      </c>
      <c r="J65" s="17">
        <v>5900000</v>
      </c>
      <c r="K65" s="17">
        <v>445900</v>
      </c>
      <c r="L65" s="26">
        <f>J65+K65</f>
        <v>6345900</v>
      </c>
      <c r="M65" s="19" t="s">
        <v>35</v>
      </c>
      <c r="N65" s="19" t="s">
        <v>35</v>
      </c>
      <c r="O65" s="19" t="s">
        <v>36</v>
      </c>
      <c r="P65" s="19" t="s">
        <v>36</v>
      </c>
      <c r="Q65" s="19" t="s">
        <v>36</v>
      </c>
      <c r="R65" s="19" t="s">
        <v>36</v>
      </c>
      <c r="S65" s="16">
        <v>70</v>
      </c>
      <c r="T65" s="16">
        <v>1</v>
      </c>
      <c r="U65" s="20">
        <v>15</v>
      </c>
      <c r="V65" s="21">
        <v>84201.43</v>
      </c>
      <c r="W65" s="16" t="s">
        <v>37</v>
      </c>
      <c r="X65" s="16" t="s">
        <v>35</v>
      </c>
      <c r="Y65" s="22" t="s">
        <v>35</v>
      </c>
      <c r="Z65" s="22">
        <v>14</v>
      </c>
      <c r="AA65" s="11"/>
    </row>
    <row r="66" spans="1:27" ht="24" x14ac:dyDescent="0.2">
      <c r="A66" s="15" t="s">
        <v>281</v>
      </c>
      <c r="B66" s="15" t="s">
        <v>282</v>
      </c>
      <c r="C66" s="15" t="s">
        <v>199</v>
      </c>
      <c r="D66" s="16" t="s">
        <v>30</v>
      </c>
      <c r="E66" s="15" t="s">
        <v>257</v>
      </c>
      <c r="F66" s="15" t="s">
        <v>283</v>
      </c>
      <c r="G66" s="16" t="s">
        <v>33</v>
      </c>
      <c r="H66" s="15" t="s">
        <v>34</v>
      </c>
      <c r="I66" s="16">
        <v>129</v>
      </c>
      <c r="J66" s="17">
        <v>11000000</v>
      </c>
      <c r="K66" s="17">
        <v>911400</v>
      </c>
      <c r="L66" s="26">
        <f>J66+K66</f>
        <v>11911400</v>
      </c>
      <c r="M66" s="19" t="s">
        <v>35</v>
      </c>
      <c r="N66" s="19" t="s">
        <v>35</v>
      </c>
      <c r="O66" s="19" t="s">
        <v>36</v>
      </c>
      <c r="P66" s="22" t="s">
        <v>36</v>
      </c>
      <c r="Q66" s="22" t="s">
        <v>36</v>
      </c>
      <c r="R66" s="22" t="s">
        <v>36</v>
      </c>
      <c r="S66" s="16">
        <v>129</v>
      </c>
      <c r="T66" s="22">
        <v>1</v>
      </c>
      <c r="U66" s="20">
        <v>15</v>
      </c>
      <c r="V66" s="21">
        <v>77462.509999999995</v>
      </c>
      <c r="W66" s="16" t="s">
        <v>37</v>
      </c>
      <c r="X66" s="22" t="s">
        <v>35</v>
      </c>
      <c r="Y66" s="22" t="s">
        <v>35</v>
      </c>
      <c r="Z66" s="22">
        <v>32</v>
      </c>
    </row>
    <row r="67" spans="1:27" ht="24" x14ac:dyDescent="0.2">
      <c r="A67" s="15" t="s">
        <v>284</v>
      </c>
      <c r="B67" s="15" t="s">
        <v>285</v>
      </c>
      <c r="C67" s="15" t="s">
        <v>127</v>
      </c>
      <c r="D67" s="16" t="s">
        <v>30</v>
      </c>
      <c r="E67" s="15" t="s">
        <v>286</v>
      </c>
      <c r="F67" s="15" t="s">
        <v>287</v>
      </c>
      <c r="G67" s="16" t="s">
        <v>33</v>
      </c>
      <c r="H67" s="15" t="s">
        <v>48</v>
      </c>
      <c r="I67" s="16">
        <v>160</v>
      </c>
      <c r="J67" s="17">
        <v>11000000</v>
      </c>
      <c r="K67" s="17">
        <v>1000000</v>
      </c>
      <c r="L67" s="26">
        <f>J67+K67</f>
        <v>12000000</v>
      </c>
      <c r="M67" s="19" t="s">
        <v>35</v>
      </c>
      <c r="N67" s="19" t="s">
        <v>49</v>
      </c>
      <c r="O67" s="19" t="s">
        <v>36</v>
      </c>
      <c r="P67" s="22" t="s">
        <v>36</v>
      </c>
      <c r="Q67" s="22" t="s">
        <v>36</v>
      </c>
      <c r="R67" s="22" t="s">
        <v>36</v>
      </c>
      <c r="S67" s="16">
        <v>160</v>
      </c>
      <c r="T67" s="22">
        <v>1</v>
      </c>
      <c r="U67" s="20">
        <v>15</v>
      </c>
      <c r="V67" s="21">
        <v>60500</v>
      </c>
      <c r="W67" s="16" t="s">
        <v>37</v>
      </c>
      <c r="X67" s="22" t="s">
        <v>35</v>
      </c>
      <c r="Y67" s="22" t="s">
        <v>35</v>
      </c>
      <c r="Z67" s="22">
        <v>44</v>
      </c>
    </row>
    <row r="68" spans="1:27" ht="24" x14ac:dyDescent="0.2">
      <c r="A68" s="15" t="s">
        <v>288</v>
      </c>
      <c r="B68" s="15" t="s">
        <v>289</v>
      </c>
      <c r="C68" s="15" t="s">
        <v>127</v>
      </c>
      <c r="D68" s="16" t="s">
        <v>30</v>
      </c>
      <c r="E68" s="15" t="s">
        <v>290</v>
      </c>
      <c r="F68" s="15" t="s">
        <v>291</v>
      </c>
      <c r="G68" s="16" t="s">
        <v>33</v>
      </c>
      <c r="H68" s="15" t="s">
        <v>48</v>
      </c>
      <c r="I68" s="16">
        <v>65</v>
      </c>
      <c r="J68" s="17">
        <v>5000000</v>
      </c>
      <c r="K68" s="17">
        <v>581100</v>
      </c>
      <c r="L68" s="26">
        <f>J68+K68</f>
        <v>5581100</v>
      </c>
      <c r="M68" s="19" t="s">
        <v>35</v>
      </c>
      <c r="N68" s="19" t="s">
        <v>49</v>
      </c>
      <c r="O68" s="19" t="s">
        <v>36</v>
      </c>
      <c r="P68" s="22" t="s">
        <v>36</v>
      </c>
      <c r="Q68" s="22" t="s">
        <v>36</v>
      </c>
      <c r="R68" s="22" t="s">
        <v>36</v>
      </c>
      <c r="S68" s="16">
        <v>65</v>
      </c>
      <c r="T68" s="22">
        <v>1</v>
      </c>
      <c r="U68" s="20">
        <v>15</v>
      </c>
      <c r="V68" s="21">
        <v>69878.77</v>
      </c>
      <c r="W68" s="16" t="s">
        <v>37</v>
      </c>
      <c r="X68" s="22" t="s">
        <v>35</v>
      </c>
      <c r="Y68" s="22" t="s">
        <v>35</v>
      </c>
      <c r="Z68" s="22">
        <v>27</v>
      </c>
    </row>
    <row r="69" spans="1:27" ht="24" x14ac:dyDescent="0.2">
      <c r="A69" s="15" t="s">
        <v>292</v>
      </c>
      <c r="B69" s="15" t="s">
        <v>293</v>
      </c>
      <c r="C69" s="15" t="s">
        <v>57</v>
      </c>
      <c r="D69" s="16" t="s">
        <v>30</v>
      </c>
      <c r="E69" s="15" t="s">
        <v>227</v>
      </c>
      <c r="F69" s="15" t="s">
        <v>294</v>
      </c>
      <c r="G69" s="16" t="s">
        <v>33</v>
      </c>
      <c r="H69" s="15" t="s">
        <v>48</v>
      </c>
      <c r="I69" s="16">
        <v>54</v>
      </c>
      <c r="J69" s="17">
        <v>2000000</v>
      </c>
      <c r="K69" s="17">
        <v>776100</v>
      </c>
      <c r="L69" s="26">
        <f>J69+K69</f>
        <v>2776100</v>
      </c>
      <c r="M69" s="19" t="s">
        <v>35</v>
      </c>
      <c r="N69" s="19" t="s">
        <v>49</v>
      </c>
      <c r="O69" s="19" t="s">
        <v>35</v>
      </c>
      <c r="P69" s="22" t="s">
        <v>36</v>
      </c>
      <c r="Q69" s="22" t="s">
        <v>36</v>
      </c>
      <c r="R69" s="22" t="s">
        <v>36</v>
      </c>
      <c r="S69" s="16">
        <v>54</v>
      </c>
      <c r="T69" s="22">
        <v>1</v>
      </c>
      <c r="U69" s="20">
        <v>19</v>
      </c>
      <c r="V69" s="21">
        <v>33645.33</v>
      </c>
      <c r="W69" s="16" t="s">
        <v>44</v>
      </c>
      <c r="X69" s="22" t="s">
        <v>35</v>
      </c>
      <c r="Y69" s="22" t="s">
        <v>35</v>
      </c>
      <c r="Z69" s="22">
        <v>25</v>
      </c>
    </row>
    <row r="70" spans="1:27" ht="24" x14ac:dyDescent="0.2">
      <c r="A70" s="15" t="s">
        <v>295</v>
      </c>
      <c r="B70" s="15" t="s">
        <v>296</v>
      </c>
      <c r="C70" s="15" t="s">
        <v>226</v>
      </c>
      <c r="D70" s="16" t="s">
        <v>41</v>
      </c>
      <c r="E70" s="15" t="s">
        <v>297</v>
      </c>
      <c r="F70" s="15" t="s">
        <v>298</v>
      </c>
      <c r="G70" s="16" t="s">
        <v>33</v>
      </c>
      <c r="H70" s="15" t="s">
        <v>48</v>
      </c>
      <c r="I70" s="16">
        <v>120</v>
      </c>
      <c r="J70" s="17">
        <v>9500000</v>
      </c>
      <c r="K70" s="17">
        <v>939300</v>
      </c>
      <c r="L70" s="26">
        <f>J70+K70</f>
        <v>10439300</v>
      </c>
      <c r="M70" s="19" t="s">
        <v>35</v>
      </c>
      <c r="N70" s="19" t="s">
        <v>49</v>
      </c>
      <c r="O70" s="19" t="s">
        <v>36</v>
      </c>
      <c r="P70" s="22" t="s">
        <v>36</v>
      </c>
      <c r="Q70" s="22" t="s">
        <v>36</v>
      </c>
      <c r="R70" s="22" t="s">
        <v>36</v>
      </c>
      <c r="S70" s="16">
        <v>120</v>
      </c>
      <c r="T70" s="22">
        <v>1</v>
      </c>
      <c r="U70" s="20">
        <v>15</v>
      </c>
      <c r="V70" s="21">
        <v>66262.5</v>
      </c>
      <c r="W70" s="16" t="s">
        <v>37</v>
      </c>
      <c r="X70" s="22" t="s">
        <v>35</v>
      </c>
      <c r="Y70" s="22" t="s">
        <v>35</v>
      </c>
      <c r="Z70" s="22">
        <v>6</v>
      </c>
    </row>
    <row r="71" spans="1:27" ht="36" x14ac:dyDescent="0.2">
      <c r="A71" s="15" t="s">
        <v>299</v>
      </c>
      <c r="B71" s="15" t="s">
        <v>300</v>
      </c>
      <c r="C71" s="15" t="s">
        <v>252</v>
      </c>
      <c r="D71" s="16" t="s">
        <v>41</v>
      </c>
      <c r="E71" s="15" t="s">
        <v>253</v>
      </c>
      <c r="F71" s="15" t="s">
        <v>254</v>
      </c>
      <c r="G71" s="16" t="s">
        <v>33</v>
      </c>
      <c r="H71" s="15" t="s">
        <v>34</v>
      </c>
      <c r="I71" s="16">
        <v>84</v>
      </c>
      <c r="J71" s="17">
        <v>7800000</v>
      </c>
      <c r="K71" s="17">
        <v>641200</v>
      </c>
      <c r="L71" s="26">
        <f>J71+K71</f>
        <v>8441200</v>
      </c>
      <c r="M71" s="19" t="s">
        <v>35</v>
      </c>
      <c r="N71" s="19" t="s">
        <v>35</v>
      </c>
      <c r="O71" s="19" t="s">
        <v>36</v>
      </c>
      <c r="P71" s="22" t="s">
        <v>36</v>
      </c>
      <c r="Q71" s="22" t="s">
        <v>36</v>
      </c>
      <c r="R71" s="22" t="s">
        <v>36</v>
      </c>
      <c r="S71" s="16">
        <v>84</v>
      </c>
      <c r="T71" s="22">
        <v>1</v>
      </c>
      <c r="U71" s="20">
        <v>15</v>
      </c>
      <c r="V71" s="21">
        <v>84353.66</v>
      </c>
      <c r="W71" s="16" t="s">
        <v>44</v>
      </c>
      <c r="X71" s="22" t="s">
        <v>35</v>
      </c>
      <c r="Y71" s="22" t="s">
        <v>35</v>
      </c>
      <c r="Z71" s="22">
        <v>42</v>
      </c>
    </row>
    <row r="72" spans="1:27" ht="36" x14ac:dyDescent="0.2">
      <c r="A72" s="15" t="s">
        <v>301</v>
      </c>
      <c r="B72" s="15" t="s">
        <v>302</v>
      </c>
      <c r="C72" s="15" t="s">
        <v>127</v>
      </c>
      <c r="D72" s="16" t="s">
        <v>30</v>
      </c>
      <c r="E72" s="15" t="s">
        <v>174</v>
      </c>
      <c r="F72" s="15" t="s">
        <v>303</v>
      </c>
      <c r="G72" s="16" t="s">
        <v>33</v>
      </c>
      <c r="H72" s="15" t="s">
        <v>34</v>
      </c>
      <c r="I72" s="16">
        <v>160</v>
      </c>
      <c r="J72" s="17">
        <v>11000000</v>
      </c>
      <c r="K72" s="17">
        <v>1000000</v>
      </c>
      <c r="L72" s="26">
        <f>J72+K72</f>
        <v>12000000</v>
      </c>
      <c r="M72" s="19" t="s">
        <v>35</v>
      </c>
      <c r="N72" s="19" t="s">
        <v>35</v>
      </c>
      <c r="O72" s="19" t="s">
        <v>36</v>
      </c>
      <c r="P72" s="22" t="s">
        <v>36</v>
      </c>
      <c r="Q72" s="22" t="s">
        <v>36</v>
      </c>
      <c r="R72" s="22" t="s">
        <v>36</v>
      </c>
      <c r="S72" s="16">
        <v>160</v>
      </c>
      <c r="T72" s="22">
        <v>1</v>
      </c>
      <c r="U72" s="20">
        <v>15</v>
      </c>
      <c r="V72" s="21">
        <v>58082.36</v>
      </c>
      <c r="W72" s="16" t="s">
        <v>37</v>
      </c>
      <c r="X72" s="22" t="s">
        <v>35</v>
      </c>
      <c r="Y72" s="22" t="s">
        <v>35</v>
      </c>
      <c r="Z72" s="22">
        <v>46</v>
      </c>
    </row>
    <row r="73" spans="1:27" ht="36" x14ac:dyDescent="0.2">
      <c r="A73" s="15" t="s">
        <v>304</v>
      </c>
      <c r="B73" s="15" t="s">
        <v>305</v>
      </c>
      <c r="C73" s="15" t="s">
        <v>199</v>
      </c>
      <c r="D73" s="16" t="s">
        <v>30</v>
      </c>
      <c r="E73" s="15" t="s">
        <v>306</v>
      </c>
      <c r="F73" s="15" t="s">
        <v>307</v>
      </c>
      <c r="G73" s="16" t="s">
        <v>33</v>
      </c>
      <c r="H73" s="15" t="s">
        <v>48</v>
      </c>
      <c r="I73" s="16">
        <v>30</v>
      </c>
      <c r="J73" s="17">
        <v>1100000</v>
      </c>
      <c r="K73" s="17">
        <v>219400</v>
      </c>
      <c r="L73" s="26">
        <f>J73+K73</f>
        <v>1319400</v>
      </c>
      <c r="M73" s="19" t="s">
        <v>35</v>
      </c>
      <c r="N73" s="19" t="s">
        <v>49</v>
      </c>
      <c r="O73" s="19" t="s">
        <v>35</v>
      </c>
      <c r="P73" s="22" t="s">
        <v>36</v>
      </c>
      <c r="Q73" s="22" t="s">
        <v>36</v>
      </c>
      <c r="R73" s="22" t="s">
        <v>36</v>
      </c>
      <c r="S73" s="16">
        <v>30</v>
      </c>
      <c r="T73" s="22">
        <v>1</v>
      </c>
      <c r="U73" s="20">
        <v>21</v>
      </c>
      <c r="V73" s="21">
        <v>33308.879999999997</v>
      </c>
      <c r="W73" s="16" t="s">
        <v>37</v>
      </c>
      <c r="X73" s="22" t="s">
        <v>35</v>
      </c>
      <c r="Y73" s="22" t="s">
        <v>35</v>
      </c>
      <c r="Z73" s="22">
        <v>36</v>
      </c>
    </row>
    <row r="74" spans="1:27" ht="22.5" customHeight="1" x14ac:dyDescent="0.2">
      <c r="A74" s="5" t="s">
        <v>308</v>
      </c>
      <c r="B74" s="6"/>
      <c r="C74" s="6"/>
      <c r="D74" s="7"/>
      <c r="E74" s="6"/>
      <c r="F74" s="6"/>
      <c r="G74" s="7"/>
      <c r="H74" s="6"/>
      <c r="I74" s="6"/>
      <c r="J74" s="8"/>
      <c r="K74" s="8"/>
      <c r="L74" s="9"/>
      <c r="M74" s="10"/>
      <c r="N74" s="10"/>
      <c r="O74" s="10"/>
      <c r="S74" s="7"/>
      <c r="U74" s="12"/>
      <c r="V74" s="13"/>
      <c r="W74" s="7"/>
      <c r="X74" s="11"/>
      <c r="Y74" s="11"/>
      <c r="Z74" s="11"/>
    </row>
    <row r="75" spans="1:27" ht="24.75" customHeight="1" x14ac:dyDescent="0.2">
      <c r="A75" s="15" t="s">
        <v>309</v>
      </c>
      <c r="B75" s="15" t="s">
        <v>310</v>
      </c>
      <c r="C75" s="15" t="s">
        <v>195</v>
      </c>
      <c r="D75" s="16" t="s">
        <v>41</v>
      </c>
      <c r="E75" s="15" t="s">
        <v>311</v>
      </c>
      <c r="F75" s="15" t="s">
        <v>312</v>
      </c>
      <c r="G75" s="16" t="s">
        <v>33</v>
      </c>
      <c r="H75" s="15" t="s">
        <v>48</v>
      </c>
      <c r="I75" s="16">
        <v>118</v>
      </c>
      <c r="J75" s="17">
        <v>9500000</v>
      </c>
      <c r="K75" s="17">
        <v>947100</v>
      </c>
      <c r="L75" s="26">
        <f>J75+K75</f>
        <v>10447100</v>
      </c>
      <c r="M75" s="19" t="s">
        <v>36</v>
      </c>
      <c r="N75" s="19" t="s">
        <v>49</v>
      </c>
      <c r="O75" s="19" t="s">
        <v>36</v>
      </c>
      <c r="P75" s="19" t="s">
        <v>36</v>
      </c>
      <c r="Q75" s="19" t="s">
        <v>36</v>
      </c>
      <c r="R75" s="19" t="s">
        <v>36</v>
      </c>
      <c r="S75" s="16">
        <v>118</v>
      </c>
      <c r="T75" s="16">
        <v>1</v>
      </c>
      <c r="U75" s="23">
        <v>15</v>
      </c>
      <c r="V75" s="21">
        <v>80427.97</v>
      </c>
      <c r="W75" s="16" t="s">
        <v>37</v>
      </c>
      <c r="X75" s="19" t="s">
        <v>35</v>
      </c>
      <c r="Y75" s="19" t="s">
        <v>35</v>
      </c>
      <c r="Z75" s="22">
        <v>45</v>
      </c>
    </row>
    <row r="76" spans="1:27" x14ac:dyDescent="0.2">
      <c r="A76" s="15" t="s">
        <v>313</v>
      </c>
      <c r="B76" s="15" t="s">
        <v>314</v>
      </c>
      <c r="C76" s="15" t="s">
        <v>173</v>
      </c>
      <c r="D76" s="16" t="s">
        <v>41</v>
      </c>
      <c r="E76" s="15" t="s">
        <v>315</v>
      </c>
      <c r="F76" s="15" t="s">
        <v>316</v>
      </c>
      <c r="G76" s="16" t="s">
        <v>33</v>
      </c>
      <c r="H76" s="15" t="s">
        <v>48</v>
      </c>
      <c r="I76" s="16">
        <v>252</v>
      </c>
      <c r="J76" s="17">
        <v>4725509</v>
      </c>
      <c r="K76" s="17">
        <v>1000000</v>
      </c>
      <c r="L76" s="26">
        <f>J76+K76</f>
        <v>5725509</v>
      </c>
      <c r="M76" s="19" t="s">
        <v>36</v>
      </c>
      <c r="N76" s="19" t="s">
        <v>49</v>
      </c>
      <c r="O76" s="19" t="s">
        <v>36</v>
      </c>
      <c r="P76" s="19" t="s">
        <v>36</v>
      </c>
      <c r="Q76" s="19" t="s">
        <v>36</v>
      </c>
      <c r="R76" s="19" t="s">
        <v>36</v>
      </c>
      <c r="S76" s="16">
        <v>252</v>
      </c>
      <c r="T76" s="16">
        <v>1</v>
      </c>
      <c r="U76" s="20">
        <v>10</v>
      </c>
      <c r="V76" s="21">
        <v>18733.27</v>
      </c>
      <c r="W76" s="16" t="s">
        <v>37</v>
      </c>
      <c r="X76" s="22" t="s">
        <v>35</v>
      </c>
      <c r="Y76" s="22" t="s">
        <v>35</v>
      </c>
      <c r="Z76" s="22">
        <v>38</v>
      </c>
    </row>
    <row r="77" spans="1:27" ht="24" x14ac:dyDescent="0.2">
      <c r="A77" s="15" t="s">
        <v>317</v>
      </c>
      <c r="B77" s="15" t="s">
        <v>318</v>
      </c>
      <c r="C77" s="15" t="s">
        <v>319</v>
      </c>
      <c r="D77" s="16" t="s">
        <v>270</v>
      </c>
      <c r="E77" s="15" t="s">
        <v>320</v>
      </c>
      <c r="F77" s="15" t="s">
        <v>321</v>
      </c>
      <c r="G77" s="16" t="s">
        <v>33</v>
      </c>
      <c r="H77" s="15" t="s">
        <v>48</v>
      </c>
      <c r="I77" s="16">
        <v>82</v>
      </c>
      <c r="J77" s="17">
        <v>7782500</v>
      </c>
      <c r="K77" s="17">
        <v>555900</v>
      </c>
      <c r="L77" s="26">
        <f>J77+K77</f>
        <v>8338400</v>
      </c>
      <c r="M77" s="19" t="s">
        <v>36</v>
      </c>
      <c r="N77" s="19" t="s">
        <v>49</v>
      </c>
      <c r="O77" s="19" t="s">
        <v>36</v>
      </c>
      <c r="P77" s="19" t="s">
        <v>36</v>
      </c>
      <c r="Q77" s="19" t="s">
        <v>36</v>
      </c>
      <c r="R77" s="19" t="s">
        <v>36</v>
      </c>
      <c r="S77" s="16">
        <v>82</v>
      </c>
      <c r="T77" s="16">
        <v>1</v>
      </c>
      <c r="U77" s="20">
        <v>10</v>
      </c>
      <c r="V77" s="21">
        <v>94813.63</v>
      </c>
      <c r="W77" s="16" t="s">
        <v>44</v>
      </c>
      <c r="X77" s="22" t="s">
        <v>35</v>
      </c>
      <c r="Y77" s="22" t="s">
        <v>35</v>
      </c>
      <c r="Z77" s="22">
        <v>60</v>
      </c>
    </row>
    <row r="78" spans="1:27" ht="24" x14ac:dyDescent="0.2">
      <c r="A78" s="15" t="s">
        <v>322</v>
      </c>
      <c r="B78" s="15" t="s">
        <v>323</v>
      </c>
      <c r="C78" s="15" t="s">
        <v>52</v>
      </c>
      <c r="D78" s="16" t="s">
        <v>30</v>
      </c>
      <c r="E78" s="15" t="s">
        <v>324</v>
      </c>
      <c r="F78" s="15" t="s">
        <v>325</v>
      </c>
      <c r="G78" s="16" t="s">
        <v>33</v>
      </c>
      <c r="H78" s="15" t="s">
        <v>34</v>
      </c>
      <c r="I78" s="16">
        <v>62</v>
      </c>
      <c r="J78" s="17">
        <v>4248700</v>
      </c>
      <c r="K78" s="17">
        <v>751300</v>
      </c>
      <c r="L78" s="26">
        <f>J78+K78</f>
        <v>5000000</v>
      </c>
      <c r="M78" s="19" t="s">
        <v>36</v>
      </c>
      <c r="N78" s="19" t="s">
        <v>35</v>
      </c>
      <c r="O78" s="19" t="s">
        <v>36</v>
      </c>
      <c r="P78" s="19" t="s">
        <v>36</v>
      </c>
      <c r="Q78" s="19" t="s">
        <v>36</v>
      </c>
      <c r="R78" s="19" t="s">
        <v>36</v>
      </c>
      <c r="S78" s="16">
        <v>62</v>
      </c>
      <c r="T78" s="16">
        <v>1</v>
      </c>
      <c r="U78" s="23">
        <v>15</v>
      </c>
      <c r="V78" s="21">
        <v>54781.72</v>
      </c>
      <c r="W78" s="16" t="s">
        <v>37</v>
      </c>
      <c r="X78" s="19" t="s">
        <v>35</v>
      </c>
      <c r="Y78" s="19" t="s">
        <v>35</v>
      </c>
      <c r="Z78" s="22">
        <v>5</v>
      </c>
    </row>
    <row r="79" spans="1:27" ht="24" x14ac:dyDescent="0.2">
      <c r="A79" s="15" t="s">
        <v>326</v>
      </c>
      <c r="B79" s="15" t="s">
        <v>327</v>
      </c>
      <c r="C79" s="15" t="s">
        <v>29</v>
      </c>
      <c r="D79" s="16" t="s">
        <v>30</v>
      </c>
      <c r="E79" s="15" t="s">
        <v>328</v>
      </c>
      <c r="F79" s="15" t="s">
        <v>329</v>
      </c>
      <c r="G79" s="16" t="s">
        <v>33</v>
      </c>
      <c r="H79" s="15" t="s">
        <v>34</v>
      </c>
      <c r="I79" s="16">
        <v>100</v>
      </c>
      <c r="J79" s="17">
        <v>9500000</v>
      </c>
      <c r="K79" s="17">
        <v>1000000</v>
      </c>
      <c r="L79" s="26">
        <f>J79+K79</f>
        <v>10500000</v>
      </c>
      <c r="M79" s="19" t="s">
        <v>36</v>
      </c>
      <c r="N79" s="19" t="s">
        <v>49</v>
      </c>
      <c r="O79" s="19" t="s">
        <v>36</v>
      </c>
      <c r="P79" s="19" t="s">
        <v>36</v>
      </c>
      <c r="Q79" s="19" t="s">
        <v>36</v>
      </c>
      <c r="R79" s="19" t="s">
        <v>36</v>
      </c>
      <c r="S79" s="16">
        <v>100</v>
      </c>
      <c r="T79" s="16">
        <v>1</v>
      </c>
      <c r="U79" s="20">
        <v>15</v>
      </c>
      <c r="V79" s="21">
        <v>84338.91</v>
      </c>
      <c r="W79" s="16" t="s">
        <v>37</v>
      </c>
      <c r="X79" s="22" t="s">
        <v>35</v>
      </c>
      <c r="Y79" s="22" t="s">
        <v>35</v>
      </c>
      <c r="Z79" s="22">
        <v>8</v>
      </c>
    </row>
    <row r="80" spans="1:27" ht="24" x14ac:dyDescent="0.2">
      <c r="A80" s="15" t="s">
        <v>330</v>
      </c>
      <c r="B80" s="15" t="s">
        <v>331</v>
      </c>
      <c r="C80" s="15" t="s">
        <v>74</v>
      </c>
      <c r="D80" s="16" t="s">
        <v>41</v>
      </c>
      <c r="E80" s="15" t="s">
        <v>332</v>
      </c>
      <c r="F80" s="15" t="s">
        <v>333</v>
      </c>
      <c r="G80" s="16" t="s">
        <v>152</v>
      </c>
      <c r="H80" s="15" t="s">
        <v>48</v>
      </c>
      <c r="I80" s="16">
        <v>226</v>
      </c>
      <c r="J80" s="17">
        <v>8000000</v>
      </c>
      <c r="K80" s="17">
        <v>1000000</v>
      </c>
      <c r="L80" s="26">
        <f>J80+K80</f>
        <v>9000000</v>
      </c>
      <c r="M80" s="19" t="s">
        <v>36</v>
      </c>
      <c r="N80" s="19" t="s">
        <v>49</v>
      </c>
      <c r="O80" s="19" t="s">
        <v>36</v>
      </c>
      <c r="P80" s="19" t="s">
        <v>36</v>
      </c>
      <c r="Q80" s="19" t="s">
        <v>35</v>
      </c>
      <c r="R80" s="19" t="s">
        <v>36</v>
      </c>
      <c r="S80" s="16">
        <v>226</v>
      </c>
      <c r="T80" s="16">
        <v>1</v>
      </c>
      <c r="U80" s="20">
        <v>10</v>
      </c>
      <c r="V80" s="21">
        <v>36541.589999999997</v>
      </c>
      <c r="W80" s="16" t="s">
        <v>37</v>
      </c>
      <c r="X80" s="22" t="s">
        <v>35</v>
      </c>
      <c r="Y80" s="22" t="s">
        <v>35</v>
      </c>
      <c r="Z80" s="22">
        <v>33</v>
      </c>
    </row>
    <row r="81" spans="1:26" ht="24" x14ac:dyDescent="0.2">
      <c r="A81" s="15" t="s">
        <v>334</v>
      </c>
      <c r="B81" s="15" t="s">
        <v>335</v>
      </c>
      <c r="C81" s="15" t="s">
        <v>29</v>
      </c>
      <c r="D81" s="16" t="s">
        <v>30</v>
      </c>
      <c r="E81" s="15" t="s">
        <v>328</v>
      </c>
      <c r="F81" s="15" t="s">
        <v>336</v>
      </c>
      <c r="G81" s="16" t="s">
        <v>33</v>
      </c>
      <c r="H81" s="15" t="s">
        <v>48</v>
      </c>
      <c r="I81" s="16">
        <v>106</v>
      </c>
      <c r="J81" s="17">
        <v>10070000</v>
      </c>
      <c r="K81" s="17">
        <v>1000000</v>
      </c>
      <c r="L81" s="26">
        <f>J81+K81</f>
        <v>11070000</v>
      </c>
      <c r="M81" s="19" t="s">
        <v>36</v>
      </c>
      <c r="N81" s="19" t="s">
        <v>49</v>
      </c>
      <c r="O81" s="19" t="s">
        <v>36</v>
      </c>
      <c r="P81" s="19" t="s">
        <v>36</v>
      </c>
      <c r="Q81" s="19" t="s">
        <v>36</v>
      </c>
      <c r="R81" s="19" t="s">
        <v>36</v>
      </c>
      <c r="S81" s="16">
        <v>106</v>
      </c>
      <c r="T81" s="16">
        <v>1</v>
      </c>
      <c r="U81" s="20">
        <v>15</v>
      </c>
      <c r="V81" s="21">
        <v>84338.91</v>
      </c>
      <c r="W81" s="16" t="s">
        <v>37</v>
      </c>
      <c r="X81" s="22" t="s">
        <v>35</v>
      </c>
      <c r="Y81" s="22" t="s">
        <v>35</v>
      </c>
      <c r="Z81" s="22">
        <v>69</v>
      </c>
    </row>
    <row r="82" spans="1:26" x14ac:dyDescent="0.2">
      <c r="A82" s="6"/>
      <c r="B82" s="6"/>
      <c r="C82" s="6"/>
      <c r="D82" s="7"/>
      <c r="E82" s="6"/>
      <c r="F82" s="6"/>
      <c r="G82" s="7"/>
      <c r="H82" s="6"/>
      <c r="I82" s="6"/>
      <c r="J82" s="8"/>
      <c r="K82" s="8"/>
      <c r="L82" s="9"/>
      <c r="M82" s="10"/>
      <c r="N82" s="10"/>
      <c r="O82" s="10"/>
      <c r="V82" s="13"/>
      <c r="W82" s="7"/>
      <c r="Z82" s="11"/>
    </row>
  </sheetData>
  <pageMargins left="0.7" right="0.7" top="0.75" bottom="0.75" header="0.3" footer="0.3"/>
  <pageSetup paperSize="5" scale="97" fitToHeight="0" orientation="landscape" r:id="rId1"/>
  <headerFooter alignWithMargins="0">
    <oddHeader>&amp;C&amp;"Arial,Bold"&amp;14 RFA 2024-205 All Applications&amp;RExhibit A, Page &amp;P of &amp;N</oddHeader>
  </headerFooter>
  <rowBreaks count="1" manualBreakCount="1">
    <brk id="7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D7FB8C8EFEAA4890E51E5409BB0EBE" ma:contentTypeVersion="38" ma:contentTypeDescription="Create a new document." ma:contentTypeScope="" ma:versionID="428677194076af3fdf0648290120b117">
  <xsd:schema xmlns:xsd="http://www.w3.org/2001/XMLSchema" xmlns:xs="http://www.w3.org/2001/XMLSchema" xmlns:p="http://schemas.microsoft.com/office/2006/metadata/properties" xmlns:ns1="http://schemas.microsoft.com/sharepoint/v3" xmlns:ns2="31c33541-f0e7-4482-9c8a-fb53b33b075f" xmlns:ns3="ee2a4f69-3a29-4b24-b170-d37fab3647f8" targetNamespace="http://schemas.microsoft.com/office/2006/metadata/properties" ma:root="true" ma:fieldsID="114551f94e579d40ffc552563daeb05c" ns1:_="" ns2:_="" ns3:_="">
    <xsd:import namespace="http://schemas.microsoft.com/sharepoint/v3"/>
    <xsd:import namespace="31c33541-f0e7-4482-9c8a-fb53b33b075f"/>
    <xsd:import namespace="ee2a4f69-3a29-4b24-b170-d37fab364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33541-f0e7-4482-9c8a-fb53b33b07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035b14-10e1-45a3-86e5-864d942af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a4f69-3a29-4b24-b170-d37fab3647f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6460509-29a3-433c-8ae4-97b4f58da4b5}" ma:internalName="TaxCatchAll" ma:showField="CatchAllData" ma:web="ee2a4f69-3a29-4b24-b170-d37fab3647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ee2a4f69-3a29-4b24-b170-d37fab3647f8" xsi:nil="true"/>
    <_ip_UnifiedCompliancePolicyProperties xmlns="http://schemas.microsoft.com/sharepoint/v3" xsi:nil="true"/>
    <lcf76f155ced4ddcb4097134ff3c332f xmlns="31c33541-f0e7-4482-9c8a-fb53b33b075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2FE49FE-FAD0-4197-A608-F1D987BD950A}"/>
</file>

<file path=customXml/itemProps2.xml><?xml version="1.0" encoding="utf-8"?>
<ds:datastoreItem xmlns:ds="http://schemas.openxmlformats.org/officeDocument/2006/customXml" ds:itemID="{73E69457-2D4F-4FDA-8090-0059A0986576}"/>
</file>

<file path=customXml/itemProps3.xml><?xml version="1.0" encoding="utf-8"?>
<ds:datastoreItem xmlns:ds="http://schemas.openxmlformats.org/officeDocument/2006/customXml" ds:itemID="{378B8853-017A-4167-BF7A-67DE05EF3D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 Applications</vt:lpstr>
      <vt:lpstr>'All Applications'!Print_Titles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Salmonsen</dc:creator>
  <cp:lastModifiedBy>Jean Salmonsen</cp:lastModifiedBy>
  <dcterms:created xsi:type="dcterms:W3CDTF">2024-10-10T13:02:01Z</dcterms:created>
  <dcterms:modified xsi:type="dcterms:W3CDTF">2024-10-10T13:02:14Z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0x010100B2D7FB8C8EFEAA4890E51E5409BB0EBE</vt:lpwstr>
  </property>
</Properties>
</file>