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16 Large Scale/"/>
    </mc:Choice>
  </mc:AlternateContent>
  <xr:revisionPtr revIDLastSave="0" documentId="8_{41CA6C1D-D894-46AD-8161-8D1FE8D7EDC2}" xr6:coauthVersionLast="47" xr6:coauthVersionMax="47" xr10:uidLastSave="{00000000-0000-0000-0000-000000000000}"/>
  <bookViews>
    <workbookView xWindow="-23148" yWindow="3840" windowWidth="23256" windowHeight="12456" xr2:uid="{8A6F78EE-283F-4A54-AC6F-1423CF12BAEF}"/>
  </bookViews>
  <sheets>
    <sheet name="Recommendations" sheetId="1" r:id="rId1"/>
  </sheets>
  <definedNames>
    <definedName name="_xlnm.Print_Titles" localSheetId="0">Recommendations!$A:$A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 s="1"/>
</calcChain>
</file>

<file path=xl/sharedStrings.xml><?xml version="1.0" encoding="utf-8"?>
<sst xmlns="http://schemas.openxmlformats.org/spreadsheetml/2006/main" count="48" uniqueCount="41">
  <si>
    <t xml:space="preserve">Total Live Local SAIL Funding </t>
  </si>
  <si>
    <t xml:space="preserve">Total Live Local SAIL Allocated </t>
  </si>
  <si>
    <t>Total Live Local SAIL Remaining</t>
  </si>
  <si>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</si>
  <si>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</si>
  <si>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</si>
  <si>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</si>
  <si>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</si>
  <si>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</si>
  <si>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Dev Category</t>
  </si>
  <si>
    <t>Development Type</t>
  </si>
  <si>
    <t>Demo</t>
  </si>
  <si>
    <t>Units</t>
  </si>
  <si>
    <t>SAIL Request Amount</t>
  </si>
  <si>
    <t>ELI Request Amount</t>
  </si>
  <si>
    <t>Total Request Amount (SAIL plus ELI)</t>
  </si>
  <si>
    <t>MMRB Request Amount</t>
  </si>
  <si>
    <t>Non Competitive HC Request Amount</t>
  </si>
  <si>
    <t>Eligible For Funding?</t>
  </si>
  <si>
    <t>Priority Level</t>
  </si>
  <si>
    <t>Corporation Funding PSAU</t>
  </si>
  <si>
    <t>A/B Leveraging</t>
  </si>
  <si>
    <t>Florida Job Creation Preference</t>
  </si>
  <si>
    <t>Lottery Number</t>
  </si>
  <si>
    <t>2025-157S</t>
  </si>
  <si>
    <t>Catchlight Crossings</t>
  </si>
  <si>
    <t>Orange</t>
  </si>
  <si>
    <t>L</t>
  </si>
  <si>
    <t>Jonathan L. Wolf</t>
  </si>
  <si>
    <t>WHFT Affordable II Developer, LLC</t>
  </si>
  <si>
    <t>NC</t>
  </si>
  <si>
    <t>MR 4</t>
  </si>
  <si>
    <t>F</t>
  </si>
  <si>
    <t>Y</t>
  </si>
  <si>
    <t>A</t>
  </si>
  <si>
    <t>2025-156BS</t>
  </si>
  <si>
    <t>Culmer Place V</t>
  </si>
  <si>
    <t>Miami-Dade</t>
  </si>
  <si>
    <t>Kenneth Naylor</t>
  </si>
  <si>
    <t>APC Development III, LLC</t>
  </si>
  <si>
    <t>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</si>
</sst>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2" applyFont="1" applyBorder="1" applyAlignment="1">
      <alignment vertical="center"/>
    </xf>
    <xf numFmtId="44" fontId="3" fillId="0" borderId="0" xfId="2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3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4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>
      <alignment horizontal="center" vertical="center" textRotation="90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6" fontId="7" fillId="0" borderId="3" xfId="0" applyNumberFormat="1" applyFont="1" applyBorder="1" applyAlignment="1">
      <alignment horizontal="left" vertical="center" wrapText="1"/>
    </xf>
    <xf numFmtId="165" fontId="8" fillId="0" borderId="3" xfId="2" applyNumberFormat="1" applyFont="1" applyBorder="1" applyAlignment="1">
      <alignment horizontal="right" vertical="center" wrapText="1"/>
    </xf>
    <xf numFmtId="0" fontId="7" fillId="0" borderId="3" xfId="3" applyNumberFormat="1" applyFont="1" applyBorder="1" applyAlignment="1">
      <alignment horizontal="center" vertical="center"/>
    </xf>
    <xf numFmtId="8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</cellXfs>
  <cellStyles count="4">
    <cellStyle name="Comma" xfId="1" builtinId="3"/>
    <cellStyle name="Comma 3" xfId="3" xr:uid="{D73E924D-D31F-45B4-9D4B-A1D689E8CF01}"/>
    <cellStyle name="Currency" xfId="2" builtinId="4"/>
    <cellStyle name="Normal" xfId="0" builtinId="0"/>
  </cellStyles>
  <dxfs count="4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08EE6-C322-4298-A944-ECB01D3F89A2}">
  <dimension ref="A1:U74"/>
  <sheetViews>
    <sheetView showGridLines="0" tabSelected="1" zoomScale="140" zoomScaleNormal="14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ColWidth="9.15234375" defaultRowHeight="12.9" x14ac:dyDescent="0.3"/>
  <cols>
    <col min="1" max="1" width="12.84375" style="13" customWidth="1"/>
    <col min="2" max="2" width="15" style="14" customWidth="1"/>
    <col min="3" max="3" width="11.3828125" style="13" bestFit="1" customWidth="1"/>
    <col min="4" max="4" width="3" style="15" bestFit="1" customWidth="1"/>
    <col min="5" max="5" width="12.84375" style="15" customWidth="1"/>
    <col min="6" max="6" width="15.15234375" style="13" customWidth="1"/>
    <col min="7" max="7" width="2.84375" style="13" customWidth="1"/>
    <col min="8" max="8" width="5.15234375" style="13" customWidth="1"/>
    <col min="9" max="9" width="5.3046875" style="15" customWidth="1"/>
    <col min="10" max="10" width="3.53515625" style="13" customWidth="1"/>
    <col min="11" max="11" width="9.84375" style="15" customWidth="1"/>
    <col min="12" max="12" width="8.53515625" style="15" customWidth="1"/>
    <col min="13" max="13" width="9.84375" style="13" bestFit="1" customWidth="1"/>
    <col min="14" max="14" width="9.53515625" style="13" bestFit="1" customWidth="1"/>
    <col min="15" max="15" width="10.3046875" style="13" customWidth="1"/>
    <col min="16" max="17" width="5" style="13" customWidth="1"/>
    <col min="18" max="18" width="10" style="13" customWidth="1"/>
    <col min="19" max="19" width="2.84375" style="13" bestFit="1" customWidth="1"/>
    <col min="20" max="20" width="7.69140625" style="13" bestFit="1" customWidth="1"/>
    <col min="21" max="21" width="3.15234375" style="13" bestFit="1" customWidth="1"/>
    <col min="22" max="16384" width="9.15234375" style="13"/>
  </cols>
  <sheetData>
    <row r="1" spans="1:21" s="5" customFormat="1" x14ac:dyDescent="0.3">
      <c r="A1" s="1"/>
      <c r="B1" s="1"/>
      <c r="C1" s="1"/>
      <c r="D1" s="1"/>
      <c r="E1" s="2"/>
      <c r="F1" s="3"/>
      <c r="G1" s="2"/>
      <c r="H1" s="3"/>
      <c r="I1" s="4"/>
      <c r="K1" s="2"/>
      <c r="L1" s="2"/>
    </row>
    <row r="2" spans="1:21" s="5" customFormat="1" ht="13" customHeight="1" x14ac:dyDescent="0.3">
      <c r="A2" s="6" t="s">
        <v>0</v>
      </c>
      <c r="B2" s="7"/>
      <c r="C2" s="8">
        <v>50000000</v>
      </c>
      <c r="D2" s="2"/>
      <c r="E2" s="9"/>
      <c r="F2" s="9"/>
      <c r="G2" s="10"/>
      <c r="H2" s="10"/>
      <c r="I2" s="10"/>
      <c r="J2" s="10"/>
      <c r="K2" s="10"/>
      <c r="L2" s="10"/>
      <c r="M2" s="10"/>
      <c r="N2" s="11"/>
      <c r="O2" s="9"/>
      <c r="P2" s="9"/>
      <c r="Q2" s="9"/>
    </row>
    <row r="3" spans="1:21" s="5" customFormat="1" ht="13" customHeight="1" x14ac:dyDescent="0.3">
      <c r="A3" s="6" t="s">
        <v>1</v>
      </c>
      <c r="B3" s="7"/>
      <c r="C3" s="8">
        <f>SUM(M6:M19)</f>
        <v>50000000</v>
      </c>
      <c r="E3" s="9"/>
      <c r="F3" s="9"/>
      <c r="G3" s="10"/>
      <c r="H3" s="10"/>
      <c r="I3" s="10"/>
      <c r="J3" s="10"/>
      <c r="K3" s="10"/>
      <c r="L3" s="10"/>
      <c r="M3" s="10"/>
      <c r="N3" s="11"/>
      <c r="O3" s="9"/>
      <c r="P3" s="9"/>
      <c r="Q3" s="9"/>
      <c r="R3" s="12"/>
    </row>
    <row r="4" spans="1:21" s="5" customFormat="1" ht="13" customHeight="1" x14ac:dyDescent="0.3">
      <c r="A4" s="6" t="s">
        <v>2</v>
      </c>
      <c r="B4" s="7"/>
      <c r="C4" s="8">
        <f>C2-C3</f>
        <v>0</v>
      </c>
      <c r="E4" s="9"/>
      <c r="F4" s="9"/>
      <c r="G4" s="10"/>
      <c r="H4" s="10"/>
      <c r="I4" s="10"/>
      <c r="J4" s="10"/>
      <c r="K4" s="10"/>
      <c r="L4" s="10"/>
      <c r="M4" s="10"/>
      <c r="N4" s="11"/>
      <c r="O4" s="9"/>
      <c r="P4" s="9"/>
      <c r="Q4" s="9"/>
    </row>
    <row r="5" spans="1:21" x14ac:dyDescent="0.3">
      <c r="J5" s="16"/>
      <c r="K5" s="16"/>
      <c r="L5" s="16"/>
      <c r="P5" s="16"/>
      <c r="Q5" s="16"/>
    </row>
    <row r="6" spans="1:21" x14ac:dyDescent="0.3">
      <c r="B6" s="13"/>
      <c r="D6" s="13"/>
      <c r="E6" s="13"/>
      <c r="K6" s="13"/>
      <c r="L6" s="13"/>
    </row>
    <row r="7" spans="1:21" s="20" customFormat="1" ht="71.150000000000006" customHeight="1" x14ac:dyDescent="0.3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8" t="s">
        <v>12</v>
      </c>
      <c r="K7" s="17" t="s">
        <v>13</v>
      </c>
      <c r="L7" s="17" t="s">
        <v>14</v>
      </c>
      <c r="M7" s="19" t="s">
        <v>15</v>
      </c>
      <c r="N7" s="17" t="s">
        <v>16</v>
      </c>
      <c r="O7" s="18" t="s">
        <v>17</v>
      </c>
      <c r="P7" s="17" t="s">
        <v>18</v>
      </c>
      <c r="Q7" s="17" t="s">
        <v>19</v>
      </c>
      <c r="R7" s="17" t="s">
        <v>20</v>
      </c>
      <c r="S7" s="17" t="s">
        <v>21</v>
      </c>
      <c r="T7" s="17" t="s">
        <v>22</v>
      </c>
      <c r="U7" s="17" t="s">
        <v>23</v>
      </c>
    </row>
    <row r="8" spans="1:21" s="28" customFormat="1" ht="60" customHeight="1" x14ac:dyDescent="0.3">
      <c r="A8" s="21" t="s">
        <v>24</v>
      </c>
      <c r="B8" s="21" t="s">
        <v>25</v>
      </c>
      <c r="C8" s="21" t="s">
        <v>26</v>
      </c>
      <c r="D8" s="22" t="s">
        <v>27</v>
      </c>
      <c r="E8" s="21" t="s">
        <v>28</v>
      </c>
      <c r="F8" s="21" t="s">
        <v>29</v>
      </c>
      <c r="G8" s="22" t="s">
        <v>30</v>
      </c>
      <c r="H8" s="22" t="s">
        <v>31</v>
      </c>
      <c r="I8" s="22" t="s">
        <v>32</v>
      </c>
      <c r="J8" s="22">
        <v>300</v>
      </c>
      <c r="K8" s="23">
        <v>25000000</v>
      </c>
      <c r="L8" s="23">
        <v>0</v>
      </c>
      <c r="M8" s="24">
        <v>25000000</v>
      </c>
      <c r="N8" s="21"/>
      <c r="O8" s="21"/>
      <c r="P8" s="25" t="s">
        <v>33</v>
      </c>
      <c r="Q8" s="25">
        <v>1</v>
      </c>
      <c r="R8" s="26">
        <v>78320.98</v>
      </c>
      <c r="S8" s="22" t="s">
        <v>34</v>
      </c>
      <c r="T8" s="27" t="s">
        <v>33</v>
      </c>
      <c r="U8" s="22">
        <v>1</v>
      </c>
    </row>
    <row r="9" spans="1:21" s="28" customFormat="1" ht="24" x14ac:dyDescent="0.3">
      <c r="A9" s="21" t="s">
        <v>35</v>
      </c>
      <c r="B9" s="21" t="s">
        <v>36</v>
      </c>
      <c r="C9" s="21" t="s">
        <v>37</v>
      </c>
      <c r="D9" s="22" t="s">
        <v>27</v>
      </c>
      <c r="E9" s="21" t="s">
        <v>38</v>
      </c>
      <c r="F9" s="21" t="s">
        <v>39</v>
      </c>
      <c r="G9" s="22" t="s">
        <v>30</v>
      </c>
      <c r="H9" s="22" t="s">
        <v>40</v>
      </c>
      <c r="I9" s="22" t="s">
        <v>32</v>
      </c>
      <c r="J9" s="22">
        <v>375</v>
      </c>
      <c r="K9" s="23">
        <v>25000000</v>
      </c>
      <c r="L9" s="23">
        <v>0</v>
      </c>
      <c r="M9" s="24">
        <v>25000000</v>
      </c>
      <c r="N9" s="23">
        <v>91000000</v>
      </c>
      <c r="O9" s="23">
        <v>6518571</v>
      </c>
      <c r="P9" s="25" t="s">
        <v>33</v>
      </c>
      <c r="Q9" s="25">
        <v>1</v>
      </c>
      <c r="R9" s="26">
        <v>68802.8</v>
      </c>
      <c r="S9" s="22" t="s">
        <v>34</v>
      </c>
      <c r="T9" s="27" t="s">
        <v>33</v>
      </c>
      <c r="U9" s="22">
        <v>3</v>
      </c>
    </row>
    <row r="10" spans="1:21" x14ac:dyDescent="0.3">
      <c r="B10" s="13"/>
      <c r="D10" s="13"/>
      <c r="E10" s="13"/>
      <c r="K10" s="13"/>
      <c r="L10" s="13"/>
    </row>
    <row r="11" spans="1:21" x14ac:dyDescent="0.3">
      <c r="B11" s="13"/>
      <c r="D11" s="13"/>
      <c r="E11" s="13"/>
      <c r="K11" s="13"/>
      <c r="L11" s="13"/>
    </row>
    <row r="12" spans="1:21" x14ac:dyDescent="0.3">
      <c r="B12" s="13"/>
      <c r="D12" s="13"/>
      <c r="E12" s="13"/>
      <c r="K12" s="13"/>
      <c r="L12" s="13"/>
    </row>
    <row r="13" spans="1:21" x14ac:dyDescent="0.3">
      <c r="B13" s="13"/>
      <c r="D13" s="13"/>
      <c r="E13" s="13"/>
      <c r="K13" s="13"/>
      <c r="L13" s="13"/>
    </row>
    <row r="14" spans="1:21" x14ac:dyDescent="0.3">
      <c r="B14" s="13"/>
      <c r="D14" s="13"/>
      <c r="E14" s="13"/>
      <c r="K14" s="13"/>
      <c r="L14" s="13"/>
    </row>
    <row r="15" spans="1:21" x14ac:dyDescent="0.3">
      <c r="B15" s="13"/>
      <c r="D15" s="13"/>
      <c r="E15" s="13"/>
      <c r="K15" s="13"/>
      <c r="L15" s="13"/>
    </row>
    <row r="16" spans="1:21" x14ac:dyDescent="0.3">
      <c r="B16" s="13"/>
      <c r="D16" s="13"/>
      <c r="E16" s="13"/>
      <c r="K16" s="13"/>
      <c r="L16" s="13"/>
    </row>
    <row r="17" spans="9:9" s="13" customFormat="1" x14ac:dyDescent="0.3">
      <c r="I17" s="15"/>
    </row>
    <row r="18" spans="9:9" s="13" customFormat="1" x14ac:dyDescent="0.3">
      <c r="I18" s="15"/>
    </row>
    <row r="19" spans="9:9" s="13" customFormat="1" x14ac:dyDescent="0.3">
      <c r="I19" s="15"/>
    </row>
    <row r="20" spans="9:9" s="13" customFormat="1" x14ac:dyDescent="0.3">
      <c r="I20" s="15"/>
    </row>
    <row r="21" spans="9:9" s="13" customFormat="1" x14ac:dyDescent="0.3">
      <c r="I21" s="15"/>
    </row>
    <row r="22" spans="9:9" s="13" customFormat="1" x14ac:dyDescent="0.3">
      <c r="I22" s="15"/>
    </row>
    <row r="23" spans="9:9" s="13" customFormat="1" x14ac:dyDescent="0.3">
      <c r="I23" s="15"/>
    </row>
    <row r="24" spans="9:9" s="13" customFormat="1" x14ac:dyDescent="0.3">
      <c r="I24" s="15"/>
    </row>
    <row r="25" spans="9:9" s="13" customFormat="1" x14ac:dyDescent="0.3">
      <c r="I25" s="15"/>
    </row>
    <row r="26" spans="9:9" s="13" customFormat="1" x14ac:dyDescent="0.3">
      <c r="I26" s="15"/>
    </row>
    <row r="27" spans="9:9" s="13" customFormat="1" x14ac:dyDescent="0.3">
      <c r="I27" s="15"/>
    </row>
    <row r="28" spans="9:9" s="13" customFormat="1" x14ac:dyDescent="0.3">
      <c r="I28" s="15"/>
    </row>
    <row r="29" spans="9:9" s="13" customFormat="1" x14ac:dyDescent="0.3">
      <c r="I29" s="15"/>
    </row>
    <row r="30" spans="9:9" s="13" customFormat="1" x14ac:dyDescent="0.3">
      <c r="I30" s="15"/>
    </row>
    <row r="31" spans="9:9" s="13" customFormat="1" x14ac:dyDescent="0.3">
      <c r="I31" s="15"/>
    </row>
    <row r="32" spans="9:9" s="13" customFormat="1" x14ac:dyDescent="0.3">
      <c r="I32" s="15"/>
    </row>
    <row r="33" spans="9:9" s="13" customFormat="1" x14ac:dyDescent="0.3">
      <c r="I33" s="15"/>
    </row>
    <row r="34" spans="9:9" s="13" customFormat="1" x14ac:dyDescent="0.3">
      <c r="I34" s="15"/>
    </row>
    <row r="35" spans="9:9" s="13" customFormat="1" x14ac:dyDescent="0.3">
      <c r="I35" s="15"/>
    </row>
    <row r="36" spans="9:9" s="13" customFormat="1" x14ac:dyDescent="0.3">
      <c r="I36" s="15"/>
    </row>
    <row r="37" spans="9:9" s="13" customFormat="1" x14ac:dyDescent="0.3">
      <c r="I37" s="15"/>
    </row>
    <row r="38" spans="9:9" s="13" customFormat="1" x14ac:dyDescent="0.3">
      <c r="I38" s="15"/>
    </row>
    <row r="39" spans="9:9" s="13" customFormat="1" x14ac:dyDescent="0.3">
      <c r="I39" s="15"/>
    </row>
    <row r="40" spans="9:9" s="13" customFormat="1" x14ac:dyDescent="0.3">
      <c r="I40" s="15"/>
    </row>
    <row r="41" spans="9:9" s="13" customFormat="1" x14ac:dyDescent="0.3">
      <c r="I41" s="15"/>
    </row>
    <row r="42" spans="9:9" s="13" customFormat="1" x14ac:dyDescent="0.3">
      <c r="I42" s="15"/>
    </row>
    <row r="43" spans="9:9" s="13" customFormat="1" x14ac:dyDescent="0.3">
      <c r="I43" s="15"/>
    </row>
    <row r="44" spans="9:9" s="13" customFormat="1" x14ac:dyDescent="0.3">
      <c r="I44" s="15"/>
    </row>
    <row r="45" spans="9:9" s="13" customFormat="1" x14ac:dyDescent="0.3">
      <c r="I45" s="15"/>
    </row>
    <row r="46" spans="9:9" s="13" customFormat="1" x14ac:dyDescent="0.3">
      <c r="I46" s="15"/>
    </row>
    <row r="47" spans="9:9" s="13" customFormat="1" x14ac:dyDescent="0.3">
      <c r="I47" s="15"/>
    </row>
    <row r="48" spans="9:9" s="13" customFormat="1" x14ac:dyDescent="0.3">
      <c r="I48" s="15"/>
    </row>
    <row r="49" spans="9:9" s="13" customFormat="1" x14ac:dyDescent="0.3">
      <c r="I49" s="15"/>
    </row>
    <row r="50" spans="9:9" s="13" customFormat="1" x14ac:dyDescent="0.3">
      <c r="I50" s="15"/>
    </row>
    <row r="51" spans="9:9" s="13" customFormat="1" x14ac:dyDescent="0.3">
      <c r="I51" s="15"/>
    </row>
    <row r="52" spans="9:9" s="13" customFormat="1" x14ac:dyDescent="0.3">
      <c r="I52" s="15"/>
    </row>
    <row r="53" spans="9:9" s="13" customFormat="1" x14ac:dyDescent="0.3">
      <c r="I53" s="15"/>
    </row>
    <row r="54" spans="9:9" s="13" customFormat="1" x14ac:dyDescent="0.3">
      <c r="I54" s="15"/>
    </row>
    <row r="55" spans="9:9" s="13" customFormat="1" x14ac:dyDescent="0.3">
      <c r="I55" s="15"/>
    </row>
    <row r="56" spans="9:9" s="13" customFormat="1" x14ac:dyDescent="0.3">
      <c r="I56" s="15"/>
    </row>
    <row r="57" spans="9:9" s="13" customFormat="1" x14ac:dyDescent="0.3">
      <c r="I57" s="15"/>
    </row>
    <row r="58" spans="9:9" s="13" customFormat="1" x14ac:dyDescent="0.3">
      <c r="I58" s="15"/>
    </row>
    <row r="59" spans="9:9" s="13" customFormat="1" x14ac:dyDescent="0.3">
      <c r="I59" s="15"/>
    </row>
    <row r="60" spans="9:9" s="13" customFormat="1" x14ac:dyDescent="0.3">
      <c r="I60" s="15"/>
    </row>
    <row r="61" spans="9:9" s="13" customFormat="1" x14ac:dyDescent="0.3">
      <c r="I61" s="15"/>
    </row>
    <row r="62" spans="9:9" s="13" customFormat="1" x14ac:dyDescent="0.3">
      <c r="I62" s="15"/>
    </row>
    <row r="63" spans="9:9" s="13" customFormat="1" x14ac:dyDescent="0.3">
      <c r="I63" s="15"/>
    </row>
    <row r="64" spans="9:9" s="13" customFormat="1" x14ac:dyDescent="0.3">
      <c r="I64" s="15"/>
    </row>
    <row r="65" spans="9:9" s="13" customFormat="1" x14ac:dyDescent="0.3">
      <c r="I65" s="15"/>
    </row>
    <row r="66" spans="9:9" s="13" customFormat="1" x14ac:dyDescent="0.3">
      <c r="I66" s="15"/>
    </row>
    <row r="67" spans="9:9" s="13" customFormat="1" x14ac:dyDescent="0.3">
      <c r="I67" s="15"/>
    </row>
    <row r="68" spans="9:9" s="13" customFormat="1" x14ac:dyDescent="0.3">
      <c r="I68" s="15"/>
    </row>
    <row r="69" spans="9:9" s="13" customFormat="1" x14ac:dyDescent="0.3">
      <c r="I69" s="15"/>
    </row>
    <row r="70" spans="9:9" s="13" customFormat="1" x14ac:dyDescent="0.3">
      <c r="I70" s="15"/>
    </row>
    <row r="71" spans="9:9" s="13" customFormat="1" x14ac:dyDescent="0.3">
      <c r="I71" s="15"/>
    </row>
    <row r="72" spans="9:9" s="13" customFormat="1" x14ac:dyDescent="0.3">
      <c r="I72" s="15"/>
    </row>
    <row r="73" spans="9:9" s="13" customFormat="1" x14ac:dyDescent="0.3">
      <c r="I73" s="15"/>
    </row>
    <row r="74" spans="9:9" s="13" customFormat="1" x14ac:dyDescent="0.3">
      <c r="I74" s="15"/>
    </row>
  </sheetData>
  <mergeCells count="14">
    <mergeCell ref="A3:B3"/>
    <mergeCell ref="E3:F3"/>
    <mergeCell ref="G3:M3"/>
    <mergeCell ref="O3:Q3"/>
    <mergeCell ref="A4:B4"/>
    <mergeCell ref="E4:F4"/>
    <mergeCell ref="G4:M4"/>
    <mergeCell ref="O4:Q4"/>
    <mergeCell ref="A1:B1"/>
    <mergeCell ref="C1:D1"/>
    <mergeCell ref="A2:B2"/>
    <mergeCell ref="E2:F2"/>
    <mergeCell ref="G2:M2"/>
    <mergeCell ref="O2:Q2"/>
  </mergeCells>
  <conditionalFormatting sqref="S8:T8">
    <cfRule type="cellIs" dxfId="3" priority="4" stopIfTrue="1" operator="equal">
      <formula>"N"</formula>
    </cfRule>
  </conditionalFormatting>
  <conditionalFormatting sqref="P8:R8">
    <cfRule type="cellIs" dxfId="2" priority="3" operator="equal">
      <formula>"N"</formula>
    </cfRule>
  </conditionalFormatting>
  <conditionalFormatting sqref="S9:T9">
    <cfRule type="cellIs" dxfId="1" priority="2" stopIfTrue="1" operator="equal">
      <formula>"N"</formula>
    </cfRule>
  </conditionalFormatting>
  <conditionalFormatting sqref="P9:R9">
    <cfRule type="cellIs" dxfId="0" priority="1" operator="equal">
      <formula>"N"</formula>
    </cfRule>
  </conditionalFormatting>
  <pageMargins left="0.7" right="0.7" top="0.75" bottom="0.75" header="0.3" footer="0.3"/>
  <pageSetup paperSize="5" scale="95" fitToHeight="0" orientation="landscape" r:id="rId1"/>
  <headerFooter alignWithMargins="0">
    <oddHeader>&amp;C&amp;"Arial,Bold"&amp;14RFA 2024-216 – Review Committee Recommendations&amp;RSupplemental B,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6" ma:contentTypeDescription="Create a new document." ma:contentTypeScope="" ma:versionID="f817307fa9c7b5519a3c93156a37f0dc">
  <xsd:schema xmlns:xsd="http://www.w3.org/2001/XMLSchema" xmlns:xs="http://www.w3.org/2001/XMLSchema" xmlns:p="http://schemas.microsoft.com/office/2006/metadata/properties" xmlns:ns2="31c33541-f0e7-4482-9c8a-fb53b33b075f" xmlns:ns3="ee2a4f69-3a29-4b24-b170-d37fab3647f8" targetNamespace="http://schemas.microsoft.com/office/2006/metadata/properties" ma:root="true" ma:fieldsID="12c8913b74926241b74cc180f09e229f" ns2:_="" ns3:_=""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71F0A4-CE4F-48D9-8C96-51235BC09615}"/>
</file>

<file path=customXml/itemProps2.xml><?xml version="1.0" encoding="utf-8"?>
<ds:datastoreItem xmlns:ds="http://schemas.openxmlformats.org/officeDocument/2006/customXml" ds:itemID="{23C75F19-4097-4E5D-8291-54486F0C7D88}"/>
</file>

<file path=customXml/itemProps3.xml><?xml version="1.0" encoding="utf-8"?>
<ds:datastoreItem xmlns:ds="http://schemas.openxmlformats.org/officeDocument/2006/customXml" ds:itemID="{EF719BB5-32E7-4765-9CF4-EF9537086C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Recommendations</vt:lpstr>
      <vt:lpstr>Recommendations!Print_Titles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2024-08-15T14:10:10Z</dcterms:created>
  <dcterms:modified xsi:type="dcterms:W3CDTF">2024-08-15T14:10:23Z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